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filterPrivacy="1" defaultThemeVersion="124226"/>
  <xr:revisionPtr revIDLastSave="0" documentId="8_{29536D3A-5166-490B-B2DA-48B5431B2AB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ch 2022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7" l="1"/>
  <c r="I58" i="7"/>
  <c r="I7" i="7"/>
  <c r="I6" i="7"/>
  <c r="I42" i="7"/>
  <c r="I40" i="7"/>
  <c r="I45" i="7"/>
  <c r="I25" i="7"/>
  <c r="I35" i="7"/>
  <c r="I15" i="7"/>
  <c r="I39" i="7" l="1"/>
  <c r="I54" i="7"/>
  <c r="I43" i="7"/>
  <c r="I18" i="7"/>
  <c r="I13" i="7"/>
  <c r="I57" i="7" l="1"/>
  <c r="I33" i="7"/>
  <c r="I59" i="7"/>
  <c r="I9" i="7"/>
  <c r="I30" i="7"/>
  <c r="I50" i="7"/>
  <c r="I19" i="7"/>
  <c r="I41" i="7"/>
  <c r="I4" i="7" l="1"/>
  <c r="I56" i="7"/>
  <c r="I3" i="7"/>
  <c r="I47" i="7" l="1"/>
  <c r="I34" i="7"/>
  <c r="I24" i="7"/>
  <c r="I23" i="7"/>
  <c r="I16" i="7"/>
  <c r="I27" i="7"/>
  <c r="I22" i="7"/>
  <c r="I53" i="7"/>
  <c r="I46" i="7"/>
  <c r="I10" i="7"/>
  <c r="I48" i="7"/>
  <c r="I31" i="7"/>
  <c r="I44" i="7"/>
  <c r="I12" i="7"/>
  <c r="I8" i="7"/>
  <c r="I37" i="7"/>
  <c r="I29" i="7"/>
  <c r="I60" i="7"/>
  <c r="I21" i="7"/>
  <c r="I32" i="7"/>
  <c r="I49" i="7"/>
  <c r="I11" i="7"/>
  <c r="I20" i="7"/>
  <c r="I5" i="7"/>
  <c r="I52" i="7"/>
  <c r="I14" i="7"/>
  <c r="I26" i="7"/>
  <c r="I28" i="7"/>
  <c r="I55" i="7"/>
  <c r="I17" i="7"/>
  <c r="I51" i="7"/>
  <c r="I38" i="7"/>
</calcChain>
</file>

<file path=xl/sharedStrings.xml><?xml version="1.0" encoding="utf-8"?>
<sst xmlns="http://schemas.openxmlformats.org/spreadsheetml/2006/main" count="184" uniqueCount="180">
  <si>
    <t xml:space="preserve">NOTE: THIS EXCEL SPREADSHEET CONTAINS THE MOST UP-TO-DATE DATA AS OF April 28, 2022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</si>
  <si>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</si>
  <si>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</si>
  <si>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</si>
  <si>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</si>
  <si>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</si>
  <si>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</si>
  <si>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</si>
  <si>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</si>
  <si>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</si>
  <si>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5.11 Inc.</t>
  </si>
  <si>
    <t>56100 Tactec™ Plate Carriers</t>
  </si>
  <si>
    <t>22-008</t>
  </si>
  <si>
    <t>American Honda Motor Co., Inc.</t>
  </si>
  <si>
    <t>Honda Pioneer and Talon ROVs</t>
  </si>
  <si>
    <t>22-020</t>
  </si>
  <si>
    <t>CRF450R Off-Road Motorcycles</t>
  </si>
  <si>
    <t>21-741</t>
  </si>
  <si>
    <t>Anthropologie</t>
  </si>
  <si>
    <t>Glass Candles</t>
  </si>
  <si>
    <t>22-085</t>
  </si>
  <si>
    <t>ASW LLC, d/b/a American Landmaster</t>
  </si>
  <si>
    <t>American Landmaster EV, L3, L4, L5, L5W and L7 Utility Vehicles (UTVs)</t>
  </si>
  <si>
    <t>22-081</t>
  </si>
  <si>
    <t>Bel Furniture Inc.</t>
  </si>
  <si>
    <t>Barrington 5-Drawer Chest</t>
  </si>
  <si>
    <t>21-764</t>
  </si>
  <si>
    <t>Bella Elevator, LLC, d/b/a Symmetry Elevating Solutions</t>
  </si>
  <si>
    <t>Bella residential elevators</t>
  </si>
  <si>
    <t>22-045</t>
  </si>
  <si>
    <t>BRP U.S. Inc.</t>
  </si>
  <si>
    <t>2021 Can-Am Outlander and Renegade ATVs</t>
  </si>
  <si>
    <t>21-753</t>
  </si>
  <si>
    <t>Cellco Partnership d/b/a 
Verizon Wireless</t>
  </si>
  <si>
    <t>Ellipsis Jetpack mobile hotspots</t>
  </si>
  <si>
    <t>21-106</t>
  </si>
  <si>
    <t>CFMOTO Powersports Inc.</t>
  </si>
  <si>
    <t>2021 CFORCE 800XC All-Terrain Vehicles (ATVs)</t>
  </si>
  <si>
    <t>21-742</t>
  </si>
  <si>
    <t>Deere &amp; CO.</t>
  </si>
  <si>
    <t>John Deere compact utility tractors</t>
  </si>
  <si>
    <t>21-776</t>
  </si>
  <si>
    <t>Frontier model rotary tillers</t>
  </si>
  <si>
    <t>21-717</t>
  </si>
  <si>
    <t>Ecom Brands, dba BrushX</t>
  </si>
  <si>
    <t>Hot Air Brushes</t>
  </si>
  <si>
    <t>22-725</t>
  </si>
  <si>
    <t>ElliptiGO Inc.</t>
  </si>
  <si>
    <t>ElliptiGO Arc bicycles</t>
  </si>
  <si>
    <t>22-003</t>
  </si>
  <si>
    <t>Endliss Technology Inc.</t>
  </si>
  <si>
    <t>Trianium Cell Phone Battery Pack 
Cases</t>
  </si>
  <si>
    <t>21-003</t>
  </si>
  <si>
    <t>Escalade Sports</t>
  </si>
  <si>
    <t>Escalade Sports Tennis Tables</t>
  </si>
  <si>
    <t>22-076</t>
  </si>
  <si>
    <t>Essential Medical Supply, Inc.</t>
  </si>
  <si>
    <t>Endurance® Hand Bed Rails</t>
  </si>
  <si>
    <t>22-039</t>
  </si>
  <si>
    <t xml:space="preserve">Euromarket Designs, Inc., d/b/a CB2 </t>
  </si>
  <si>
    <t>Junction Tall Chests and Low Dressers</t>
  </si>
  <si>
    <t>21-071</t>
  </si>
  <si>
    <t>Goal Zero LLC</t>
  </si>
  <si>
    <t>EC8 Power Cables</t>
  </si>
  <si>
    <t>21-104</t>
  </si>
  <si>
    <t>Group Rossignol USA, Inc.</t>
  </si>
  <si>
    <t>Rossignol 2018 and 2019 Model Year All Track DH Bicycles</t>
  </si>
  <si>
    <t>21-773</t>
  </si>
  <si>
    <t>Hanna Andersson LLC</t>
  </si>
  <si>
    <t>Baby Ruffle Rompers</t>
  </si>
  <si>
    <t>22-710</t>
  </si>
  <si>
    <t>Baby Long Sleeve Wiggle Sets</t>
  </si>
  <si>
    <t>22-709</t>
  </si>
  <si>
    <t>HD Premier, Inc</t>
  </si>
  <si>
    <t>DigitDots 3mm and 5mm Magnetic Balls</t>
  </si>
  <si>
    <t>22-101</t>
  </si>
  <si>
    <t>Herobility AB</t>
  </si>
  <si>
    <t>Baby Spoons and Forks, Feeding Spoons and Placemat Feeding sets 4PCs</t>
  </si>
  <si>
    <t>21-033</t>
  </si>
  <si>
    <t>Hobby Lobby Stores Inc.</t>
  </si>
  <si>
    <t>White Wood Stools</t>
  </si>
  <si>
    <t>22-004</t>
  </si>
  <si>
    <t>Huffy Corporation</t>
  </si>
  <si>
    <t>Huffy Torex 24V ride-on toy UTVs</t>
  </si>
  <si>
    <t>21-040</t>
  </si>
  <si>
    <t>IKEA Supply AG</t>
  </si>
  <si>
    <t>Bowls, Plates, and Mugs</t>
  </si>
  <si>
    <t>21-136</t>
  </si>
  <si>
    <t>Inclinator Company of America Inc.</t>
  </si>
  <si>
    <t>Inclinator residential elevators</t>
  </si>
  <si>
    <t>22-046</t>
  </si>
  <si>
    <t>Intertex LLC</t>
  </si>
  <si>
    <t>B-Air VP-33 Blower Fans</t>
  </si>
  <si>
    <t>21-182</t>
  </si>
  <si>
    <t>K &amp; M International Inc., d/b/a Wild Republic</t>
  </si>
  <si>
    <t>Wild Republic Slap Watches</t>
  </si>
  <si>
    <t>21-134</t>
  </si>
  <si>
    <t>KTM North America, Inc.</t>
  </si>
  <si>
    <t>Husqvarna and GASGAS Off-Road closed course competition motorcycles</t>
  </si>
  <si>
    <t>22-702</t>
  </si>
  <si>
    <t>Kubota Tractor Corporation</t>
  </si>
  <si>
    <t>Kubota RTV-X1100C Model Utility Vehicles</t>
  </si>
  <si>
    <t>22-705</t>
  </si>
  <si>
    <t>Lovevery Inc.</t>
  </si>
  <si>
    <t>Steel drinking cups with handle</t>
  </si>
  <si>
    <t>22-730</t>
  </si>
  <si>
    <t>Macy’s Merchandising Group Inc.</t>
  </si>
  <si>
    <t>Oil &amp; Vinegar Cruets</t>
  </si>
  <si>
    <t>21-202</t>
  </si>
  <si>
    <t>Marin Mountain Bikes Inc.</t>
  </si>
  <si>
    <t>Mountain Bicycles</t>
  </si>
  <si>
    <t>21-183</t>
  </si>
  <si>
    <t xml:space="preserve">Modus Furniture </t>
  </si>
  <si>
    <t>Brighton, Travis and 
Bevelle dressers</t>
  </si>
  <si>
    <t>20-752</t>
  </si>
  <si>
    <t>Mushie &amp; Co. LLC</t>
  </si>
  <si>
    <t>Silicone Pacifiers</t>
  </si>
  <si>
    <t>22-054</t>
  </si>
  <si>
    <t>Olight Ecommerce Technology Co. Ltd.</t>
  </si>
  <si>
    <t>M2R Pro and Warrior Mini Flashlights</t>
  </si>
  <si>
    <t>22-094</t>
  </si>
  <si>
    <t>Pacific Cycle Inc.</t>
  </si>
  <si>
    <t>Schwinn Tone Electric Scooters (e-scooters)</t>
  </si>
  <si>
    <t>22-030</t>
  </si>
  <si>
    <t>Petzl America Inc.</t>
  </si>
  <si>
    <t>PIRANA descender canyoneering devices</t>
  </si>
  <si>
    <t>22-091</t>
  </si>
  <si>
    <t>Petzl America LLC</t>
  </si>
  <si>
    <t>Scorpio Eashook Lanyards with Carabiners</t>
  </si>
  <si>
    <t>22-072</t>
  </si>
  <si>
    <t>Playgro USA LLC</t>
  </si>
  <si>
    <t>Clip Clop Infant Activity Rattles</t>
  </si>
  <si>
    <t>21-112</t>
  </si>
  <si>
    <t>RB Health (US) LLC (“Reckitt”)</t>
  </si>
  <si>
    <t>Airborne Gummies (63 and 75 count bottles)</t>
  </si>
  <si>
    <t>22-099</t>
  </si>
  <si>
    <t>Real Flame Co. Inc.</t>
  </si>
  <si>
    <t>Arroyo and Hideaway Wood Burning Fire Pits</t>
  </si>
  <si>
    <t>21-763</t>
  </si>
  <si>
    <t>RFA Brands LLC, d/b/a myCharge</t>
  </si>
  <si>
    <t>myCharge powerbanks</t>
  </si>
  <si>
    <t>22-009</t>
  </si>
  <si>
    <t>Rite Aid</t>
  </si>
  <si>
    <t xml:space="preserve">Rechargeable Handheld Fans </t>
  </si>
  <si>
    <t>21-269</t>
  </si>
  <si>
    <t>Sauder Woodworking Co.</t>
  </si>
  <si>
    <t>Sauder and Aliesha-May Counter-height bar stools (two-piece sets)</t>
  </si>
  <si>
    <t>21-117</t>
  </si>
  <si>
    <t>Savaria Corporation</t>
  </si>
  <si>
    <t>Savaria and Garaventa branded residential elevators</t>
  </si>
  <si>
    <t>22-047</t>
  </si>
  <si>
    <t>Schneider Electric USA Inc.</t>
  </si>
  <si>
    <t>Surgeloc Surge Protection Devices</t>
  </si>
  <si>
    <t>21-013</t>
  </si>
  <si>
    <t>Shenzhen Luosi Ge Trading Co.</t>
  </si>
  <si>
    <t>Homfa HPB-087 and HPB-106 Cabinets</t>
  </si>
  <si>
    <t>21-714</t>
  </si>
  <si>
    <t>Specialized Bicycle Components Inc.</t>
  </si>
  <si>
    <t>Specialized 1st Generation Turbo Levo and Kenevo electric mountain bike battery packs</t>
  </si>
  <si>
    <t>21-770</t>
  </si>
  <si>
    <t>Stance, Inc.</t>
  </si>
  <si>
    <t>Kids Reiny Szn Mid-Cushion Crew Socks</t>
  </si>
  <si>
    <t>22-074</t>
  </si>
  <si>
    <t>Sunbeam Products, Inc.</t>
  </si>
  <si>
    <t>Crock-Pot® 6-Quart Express Crock Multi-Cookers</t>
  </si>
  <si>
    <t>21-035</t>
  </si>
  <si>
    <t>Target Corp</t>
  </si>
  <si>
    <t>Letters to Santa Mailbox</t>
  </si>
  <si>
    <t>22-029</t>
  </si>
  <si>
    <t>Textron Specialized Vehicles</t>
  </si>
  <si>
    <t>E-Z-GO Freedom RXV with Rear Facing Seat Personal Transportation Vehicles (PTV)</t>
  </si>
  <si>
    <t>22-717</t>
  </si>
  <si>
    <t>Viking Range LLC</t>
  </si>
  <si>
    <t>Viking 5 Series Freestanding Gas Ranges</t>
  </si>
  <si>
    <t>22-082</t>
  </si>
  <si>
    <t>Wayne/Scott Fetzer Company d/b/a Scott Fetzer Consumer Brands</t>
  </si>
  <si>
    <t>American Angler Electric Fillet Knives</t>
  </si>
  <si>
    <t>22-042</t>
  </si>
  <si>
    <t>WAYNE WaterBUG GLOW Multi-Use Submersible Water Removal Pumps</t>
  </si>
  <si>
    <t>21-124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</si>
</sst>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vertical="top" wrapText="1"/>
    </xf>
    <xf numFmtId="0" fontId="0" fillId="33" borderId="10" xfId="0" applyFont="1" applyFill="1" applyBorder="1" applyAlignment="1"/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/>
    <xf numFmtId="164" fontId="0" fillId="33" borderId="10" xfId="0" applyNumberFormat="1" applyFont="1" applyFill="1" applyBorder="1" applyAlignment="1"/>
    <xf numFmtId="0" fontId="0" fillId="33" borderId="10" xfId="0" applyFill="1" applyBorder="1"/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2" xfId="25" builtinId="36" customBuiltin="1"/>
    <cellStyle name="60% - Accent2 2" xfId="45" xr:uid="{00000000-0005-0000-0000-000030000000}"/>
    <cellStyle name="60% - Accent3" xfId="29" builtinId="40" customBuiltin="1"/>
    <cellStyle name="60% - Accent3 2" xfId="46" xr:uid="{00000000-0005-0000-0000-000031000000}"/>
    <cellStyle name="60% - Accent4" xfId="33" builtinId="44" customBuiltin="1"/>
    <cellStyle name="60% - Accent4 2" xfId="47" xr:uid="{00000000-0005-0000-0000-000032000000}"/>
    <cellStyle name="60% - Accent5" xfId="37" builtinId="48" customBuiltin="1"/>
    <cellStyle name="60% - Accent5 2" xfId="48" xr:uid="{00000000-0005-0000-0000-000033000000}"/>
    <cellStyle name="60% - Accent6" xfId="41" builtinId="52" customBuiltin="1"/>
    <cellStyle name="60% - Accent6 2" xfId="49" xr:uid="{00000000-0005-0000-0000-000034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view="pageLayout" zoomScale="70" zoomScaleNormal="100" zoomScalePageLayoutView="70" workbookViewId="0">
      <selection activeCell="B41" sqref="B40:B41"/>
    </sheetView>
  </sheetViews>
  <sheetFormatPr defaultColWidth="9.140625" defaultRowHeight="15"/>
  <cols>
    <col min="1" max="1" width="61.5703125" style="1" bestFit="1" customWidth="1"/>
    <col min="2" max="2" width="94.710937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9" s="3" customFormat="1" ht="51" customHeight="1">
      <c r="A1" s="21" t="s">
        <v>0</v>
      </c>
      <c r="B1" s="22"/>
      <c r="C1" s="22"/>
      <c r="D1" s="22"/>
      <c r="E1" s="22"/>
      <c r="F1" s="22"/>
      <c r="G1" s="22"/>
      <c r="H1" s="22"/>
      <c r="I1" s="23"/>
    </row>
    <row r="2" spans="1:9" s="2" customFormat="1" ht="6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pans="1:9" s="5" customFormat="1">
      <c r="A3" s="7" t="s">
        <v>10</v>
      </c>
      <c r="B3" s="7" t="s">
        <v>11</v>
      </c>
      <c r="C3" s="15" t="s">
        <v>12</v>
      </c>
      <c r="D3" s="8">
        <v>45419</v>
      </c>
      <c r="E3" s="8">
        <v>13651</v>
      </c>
      <c r="F3" s="8">
        <v>0</v>
      </c>
      <c r="G3" s="8">
        <v>974</v>
      </c>
      <c r="H3" s="8">
        <v>290</v>
      </c>
      <c r="I3" s="9">
        <f t="shared" ref="I3:I33" si="0">SUM(E3:H3)</f>
        <v>14915</v>
      </c>
    </row>
    <row r="4" spans="1:9" s="5" customFormat="1">
      <c r="A4" s="7" t="s">
        <v>13</v>
      </c>
      <c r="B4" s="7" t="s">
        <v>14</v>
      </c>
      <c r="C4" s="15" t="s">
        <v>15</v>
      </c>
      <c r="D4" s="8">
        <v>1398</v>
      </c>
      <c r="E4" s="8">
        <v>0</v>
      </c>
      <c r="F4" s="8">
        <v>0</v>
      </c>
      <c r="G4" s="8">
        <v>19</v>
      </c>
      <c r="H4" s="8">
        <v>319</v>
      </c>
      <c r="I4" s="9">
        <f t="shared" si="0"/>
        <v>338</v>
      </c>
    </row>
    <row r="5" spans="1:9" s="2" customFormat="1">
      <c r="A5" s="15" t="s">
        <v>13</v>
      </c>
      <c r="B5" s="15" t="s">
        <v>16</v>
      </c>
      <c r="C5" s="15" t="s">
        <v>17</v>
      </c>
      <c r="D5" s="8">
        <v>536</v>
      </c>
      <c r="E5" s="8">
        <v>0</v>
      </c>
      <c r="F5" s="8">
        <v>0</v>
      </c>
      <c r="G5" s="8">
        <v>25</v>
      </c>
      <c r="H5" s="8">
        <v>142</v>
      </c>
      <c r="I5" s="9">
        <f t="shared" si="0"/>
        <v>167</v>
      </c>
    </row>
    <row r="6" spans="1:9" s="2" customFormat="1">
      <c r="A6" s="17" t="s">
        <v>18</v>
      </c>
      <c r="B6" t="s">
        <v>19</v>
      </c>
      <c r="C6" s="17" t="s">
        <v>20</v>
      </c>
      <c r="D6" s="17">
        <v>19383</v>
      </c>
      <c r="E6" s="17">
        <v>0</v>
      </c>
      <c r="F6" s="17">
        <v>0</v>
      </c>
      <c r="G6" s="17">
        <v>4130</v>
      </c>
      <c r="H6" s="17">
        <v>807</v>
      </c>
      <c r="I6" s="9">
        <f t="shared" si="0"/>
        <v>4937</v>
      </c>
    </row>
    <row r="7" spans="1:9" s="2" customFormat="1">
      <c r="A7" s="17" t="s">
        <v>21</v>
      </c>
      <c r="B7" s="18" t="s">
        <v>22</v>
      </c>
      <c r="C7" s="17" t="s">
        <v>23</v>
      </c>
      <c r="D7" s="17">
        <v>1058</v>
      </c>
      <c r="E7" s="17">
        <v>0</v>
      </c>
      <c r="F7" s="17">
        <v>0</v>
      </c>
      <c r="G7" s="17">
        <v>40</v>
      </c>
      <c r="H7" s="17">
        <v>66</v>
      </c>
      <c r="I7" s="9">
        <f t="shared" si="0"/>
        <v>106</v>
      </c>
    </row>
    <row r="8" spans="1:9" s="4" customFormat="1">
      <c r="A8" s="10" t="s">
        <v>24</v>
      </c>
      <c r="B8" s="10" t="s">
        <v>25</v>
      </c>
      <c r="C8" s="15" t="s">
        <v>26</v>
      </c>
      <c r="D8" s="8">
        <v>90</v>
      </c>
      <c r="E8" s="8">
        <v>0</v>
      </c>
      <c r="F8" s="8">
        <v>0</v>
      </c>
      <c r="G8" s="8">
        <v>0</v>
      </c>
      <c r="H8" s="8">
        <v>88</v>
      </c>
      <c r="I8" s="9">
        <f t="shared" si="0"/>
        <v>88</v>
      </c>
    </row>
    <row r="9" spans="1:9" s="4" customFormat="1">
      <c r="A9" s="7" t="s">
        <v>27</v>
      </c>
      <c r="B9" s="7" t="s">
        <v>28</v>
      </c>
      <c r="C9" s="15" t="s">
        <v>29</v>
      </c>
      <c r="D9" s="8">
        <v>10508</v>
      </c>
      <c r="E9" s="8">
        <v>0</v>
      </c>
      <c r="F9" s="8">
        <v>0</v>
      </c>
      <c r="G9" s="8">
        <v>0</v>
      </c>
      <c r="H9" s="8">
        <v>76</v>
      </c>
      <c r="I9" s="9">
        <f t="shared" si="0"/>
        <v>76</v>
      </c>
    </row>
    <row r="10" spans="1:9" s="4" customFormat="1">
      <c r="A10" s="10" t="s">
        <v>30</v>
      </c>
      <c r="B10" s="10" t="s">
        <v>31</v>
      </c>
      <c r="C10" s="15" t="s">
        <v>32</v>
      </c>
      <c r="D10" s="8">
        <v>4627</v>
      </c>
      <c r="E10" s="8">
        <v>0</v>
      </c>
      <c r="F10" s="8">
        <v>0</v>
      </c>
      <c r="G10" s="8">
        <v>377</v>
      </c>
      <c r="H10" s="8">
        <v>1773</v>
      </c>
      <c r="I10" s="9">
        <f t="shared" si="0"/>
        <v>2150</v>
      </c>
    </row>
    <row r="11" spans="1:9" s="4" customFormat="1">
      <c r="A11" s="15" t="s">
        <v>33</v>
      </c>
      <c r="B11" s="15" t="s">
        <v>34</v>
      </c>
      <c r="C11" s="15" t="s">
        <v>35</v>
      </c>
      <c r="D11" s="8">
        <v>2544469</v>
      </c>
      <c r="E11" s="8">
        <v>0</v>
      </c>
      <c r="F11" s="8">
        <v>530006</v>
      </c>
      <c r="G11" s="8">
        <v>7232</v>
      </c>
      <c r="H11" s="8">
        <v>698035</v>
      </c>
      <c r="I11" s="9">
        <f t="shared" si="0"/>
        <v>1235273</v>
      </c>
    </row>
    <row r="12" spans="1:9" s="4" customFormat="1">
      <c r="A12" s="10" t="s">
        <v>36</v>
      </c>
      <c r="B12" s="10" t="s">
        <v>37</v>
      </c>
      <c r="C12" s="15" t="s">
        <v>38</v>
      </c>
      <c r="D12" s="8">
        <v>2048</v>
      </c>
      <c r="E12" s="8">
        <v>0</v>
      </c>
      <c r="F12" s="8">
        <v>42</v>
      </c>
      <c r="G12" s="8">
        <v>156</v>
      </c>
      <c r="H12" s="8">
        <v>970</v>
      </c>
      <c r="I12" s="9">
        <f t="shared" si="0"/>
        <v>1168</v>
      </c>
    </row>
    <row r="13" spans="1:9" s="4" customFormat="1">
      <c r="A13" s="15" t="s">
        <v>39</v>
      </c>
      <c r="B13" s="15" t="s">
        <v>40</v>
      </c>
      <c r="C13" s="15" t="s">
        <v>41</v>
      </c>
      <c r="D13" s="8">
        <v>196</v>
      </c>
      <c r="E13" s="8">
        <v>1</v>
      </c>
      <c r="F13" s="8">
        <v>0</v>
      </c>
      <c r="G13" s="8">
        <v>51</v>
      </c>
      <c r="H13" s="8">
        <v>80</v>
      </c>
      <c r="I13" s="11">
        <f t="shared" si="0"/>
        <v>132</v>
      </c>
    </row>
    <row r="14" spans="1:9" s="4" customFormat="1">
      <c r="A14" s="15" t="s">
        <v>39</v>
      </c>
      <c r="B14" s="15" t="s">
        <v>42</v>
      </c>
      <c r="C14" s="15" t="s">
        <v>43</v>
      </c>
      <c r="D14" s="8">
        <v>1738</v>
      </c>
      <c r="E14" s="8">
        <v>0</v>
      </c>
      <c r="F14" s="8">
        <v>0</v>
      </c>
      <c r="G14" s="8">
        <v>63</v>
      </c>
      <c r="H14" s="8">
        <v>1550</v>
      </c>
      <c r="I14" s="11">
        <f t="shared" si="0"/>
        <v>1613</v>
      </c>
    </row>
    <row r="15" spans="1:9" s="4" customFormat="1">
      <c r="A15" s="20" t="s">
        <v>44</v>
      </c>
      <c r="B15" s="20" t="s">
        <v>45</v>
      </c>
      <c r="C15" s="20" t="s">
        <v>46</v>
      </c>
      <c r="D15" s="20">
        <v>99842</v>
      </c>
      <c r="E15" s="20">
        <v>0</v>
      </c>
      <c r="F15" s="20">
        <v>0</v>
      </c>
      <c r="G15" s="20">
        <v>0</v>
      </c>
      <c r="H15" s="20">
        <v>1462</v>
      </c>
      <c r="I15" s="9">
        <f t="shared" si="0"/>
        <v>1462</v>
      </c>
    </row>
    <row r="16" spans="1:9" s="4" customFormat="1">
      <c r="A16" s="15" t="s">
        <v>47</v>
      </c>
      <c r="B16" s="15" t="s">
        <v>48</v>
      </c>
      <c r="C16" s="15" t="s">
        <v>49</v>
      </c>
      <c r="D16" s="8">
        <v>3793</v>
      </c>
      <c r="E16" s="8">
        <v>30</v>
      </c>
      <c r="F16" s="8">
        <v>0</v>
      </c>
      <c r="G16" s="8">
        <v>8</v>
      </c>
      <c r="H16" s="8">
        <v>1425</v>
      </c>
      <c r="I16" s="9">
        <f t="shared" si="0"/>
        <v>1463</v>
      </c>
    </row>
    <row r="17" spans="1:9">
      <c r="A17" s="15" t="s">
        <v>50</v>
      </c>
      <c r="B17" s="15" t="s">
        <v>51</v>
      </c>
      <c r="C17" s="15" t="s">
        <v>52</v>
      </c>
      <c r="D17" s="8">
        <v>369470</v>
      </c>
      <c r="E17" s="8">
        <v>1668</v>
      </c>
      <c r="F17" s="8">
        <v>0</v>
      </c>
      <c r="G17" s="8">
        <v>0</v>
      </c>
      <c r="H17" s="8">
        <v>5215</v>
      </c>
      <c r="I17" s="9">
        <f t="shared" si="0"/>
        <v>6883</v>
      </c>
    </row>
    <row r="18" spans="1:9" s="4" customFormat="1">
      <c r="A18" s="15" t="s">
        <v>53</v>
      </c>
      <c r="B18" s="15" t="s">
        <v>54</v>
      </c>
      <c r="C18" s="15" t="s">
        <v>55</v>
      </c>
      <c r="D18" s="8">
        <v>5148</v>
      </c>
      <c r="E18" s="8">
        <v>0</v>
      </c>
      <c r="F18" s="8">
        <v>0</v>
      </c>
      <c r="G18" s="8">
        <v>0</v>
      </c>
      <c r="H18" s="8">
        <v>443</v>
      </c>
      <c r="I18" s="11">
        <f t="shared" si="0"/>
        <v>443</v>
      </c>
    </row>
    <row r="19" spans="1:9" s="4" customFormat="1">
      <c r="A19" s="7" t="s">
        <v>56</v>
      </c>
      <c r="B19" s="7" t="s">
        <v>57</v>
      </c>
      <c r="C19" s="15" t="s">
        <v>58</v>
      </c>
      <c r="D19" s="8">
        <v>276854</v>
      </c>
      <c r="E19" s="8">
        <v>8</v>
      </c>
      <c r="F19" s="8">
        <v>52</v>
      </c>
      <c r="G19" s="8">
        <v>0</v>
      </c>
      <c r="H19" s="8">
        <v>765</v>
      </c>
      <c r="I19" s="9">
        <f t="shared" si="0"/>
        <v>825</v>
      </c>
    </row>
    <row r="20" spans="1:9" s="4" customFormat="1">
      <c r="A20" s="12" t="s">
        <v>59</v>
      </c>
      <c r="B20" s="15" t="s">
        <v>60</v>
      </c>
      <c r="C20" s="15" t="s">
        <v>61</v>
      </c>
      <c r="D20" s="8">
        <v>11042</v>
      </c>
      <c r="E20" s="8">
        <v>0</v>
      </c>
      <c r="F20" s="8">
        <v>0</v>
      </c>
      <c r="G20" s="8">
        <v>0</v>
      </c>
      <c r="H20" s="8">
        <v>516</v>
      </c>
      <c r="I20" s="9">
        <f t="shared" si="0"/>
        <v>516</v>
      </c>
    </row>
    <row r="21" spans="1:9">
      <c r="A21" s="15" t="s">
        <v>62</v>
      </c>
      <c r="B21" s="15" t="s">
        <v>63</v>
      </c>
      <c r="C21" s="15" t="s">
        <v>64</v>
      </c>
      <c r="D21" s="8">
        <v>7850</v>
      </c>
      <c r="E21" s="8">
        <v>0</v>
      </c>
      <c r="F21" s="8">
        <v>0</v>
      </c>
      <c r="G21" s="8">
        <v>0</v>
      </c>
      <c r="H21" s="8">
        <v>1034</v>
      </c>
      <c r="I21" s="9">
        <f t="shared" si="0"/>
        <v>1034</v>
      </c>
    </row>
    <row r="22" spans="1:9" s="4" customFormat="1">
      <c r="A22" s="10" t="s">
        <v>65</v>
      </c>
      <c r="B22" s="10" t="s">
        <v>66</v>
      </c>
      <c r="C22" s="15" t="s">
        <v>67</v>
      </c>
      <c r="D22" s="8">
        <v>152</v>
      </c>
      <c r="E22" s="8">
        <v>29</v>
      </c>
      <c r="F22" s="8">
        <v>0</v>
      </c>
      <c r="G22" s="8">
        <v>65</v>
      </c>
      <c r="H22" s="8">
        <v>29</v>
      </c>
      <c r="I22" s="9">
        <f t="shared" si="0"/>
        <v>123</v>
      </c>
    </row>
    <row r="23" spans="1:9">
      <c r="A23" s="7" t="s">
        <v>68</v>
      </c>
      <c r="B23" s="7" t="s">
        <v>69</v>
      </c>
      <c r="C23" s="15" t="s">
        <v>70</v>
      </c>
      <c r="D23" s="8">
        <v>3238</v>
      </c>
      <c r="E23" s="8">
        <v>1733</v>
      </c>
      <c r="F23" s="8">
        <v>0</v>
      </c>
      <c r="G23" s="8">
        <v>0</v>
      </c>
      <c r="H23" s="8">
        <v>215</v>
      </c>
      <c r="I23" s="9">
        <f t="shared" si="0"/>
        <v>1948</v>
      </c>
    </row>
    <row r="24" spans="1:9" s="4" customFormat="1">
      <c r="A24" s="7" t="s">
        <v>68</v>
      </c>
      <c r="B24" s="7" t="s">
        <v>71</v>
      </c>
      <c r="C24" s="15" t="s">
        <v>72</v>
      </c>
      <c r="D24" s="8">
        <v>4375</v>
      </c>
      <c r="E24" s="8">
        <v>2105</v>
      </c>
      <c r="F24" s="8">
        <v>0</v>
      </c>
      <c r="G24" s="8">
        <v>0</v>
      </c>
      <c r="H24" s="8">
        <v>278</v>
      </c>
      <c r="I24" s="9">
        <f t="shared" si="0"/>
        <v>2383</v>
      </c>
    </row>
    <row r="25" spans="1:9">
      <c r="A25" s="17" t="s">
        <v>73</v>
      </c>
      <c r="B25" s="18" t="s">
        <v>74</v>
      </c>
      <c r="C25" s="17" t="s">
        <v>75</v>
      </c>
      <c r="D25" s="17">
        <v>119620</v>
      </c>
      <c r="E25" s="17">
        <v>0</v>
      </c>
      <c r="F25" s="17">
        <v>4338</v>
      </c>
      <c r="G25" s="17">
        <v>0</v>
      </c>
      <c r="H25" s="17">
        <v>18</v>
      </c>
      <c r="I25" s="9">
        <f t="shared" si="0"/>
        <v>4356</v>
      </c>
    </row>
    <row r="26" spans="1:9">
      <c r="A26" s="15" t="s">
        <v>76</v>
      </c>
      <c r="B26" s="15" t="s">
        <v>77</v>
      </c>
      <c r="C26" s="15" t="s">
        <v>78</v>
      </c>
      <c r="D26" s="8">
        <v>890</v>
      </c>
      <c r="E26" s="8">
        <v>0</v>
      </c>
      <c r="F26" s="8">
        <v>0</v>
      </c>
      <c r="G26" s="8">
        <v>0</v>
      </c>
      <c r="H26" s="8">
        <v>21</v>
      </c>
      <c r="I26" s="9">
        <f t="shared" si="0"/>
        <v>21</v>
      </c>
    </row>
    <row r="27" spans="1:9">
      <c r="A27" s="15" t="s">
        <v>79</v>
      </c>
      <c r="B27" s="15" t="s">
        <v>80</v>
      </c>
      <c r="C27" s="15" t="s">
        <v>81</v>
      </c>
      <c r="D27" s="8">
        <v>14000</v>
      </c>
      <c r="E27" s="8">
        <v>8272</v>
      </c>
      <c r="F27" s="8">
        <v>0</v>
      </c>
      <c r="G27" s="8">
        <v>3100</v>
      </c>
      <c r="H27" s="8">
        <v>962</v>
      </c>
      <c r="I27" s="9">
        <f t="shared" si="0"/>
        <v>12334</v>
      </c>
    </row>
    <row r="28" spans="1:9" s="4" customFormat="1">
      <c r="A28" s="15" t="s">
        <v>82</v>
      </c>
      <c r="B28" s="15" t="s">
        <v>83</v>
      </c>
      <c r="C28" s="15" t="s">
        <v>84</v>
      </c>
      <c r="D28" s="8">
        <v>5151</v>
      </c>
      <c r="E28" s="8">
        <v>372</v>
      </c>
      <c r="F28" s="8">
        <v>0</v>
      </c>
      <c r="G28" s="8">
        <v>0</v>
      </c>
      <c r="H28" s="8">
        <v>0</v>
      </c>
      <c r="I28" s="9">
        <f t="shared" si="0"/>
        <v>372</v>
      </c>
    </row>
    <row r="29" spans="1:9" s="4" customFormat="1">
      <c r="A29" s="16" t="s">
        <v>85</v>
      </c>
      <c r="B29" s="16" t="s">
        <v>86</v>
      </c>
      <c r="C29" s="16" t="s">
        <v>87</v>
      </c>
      <c r="D29" s="13">
        <v>145073</v>
      </c>
      <c r="E29" s="13"/>
      <c r="F29" s="13">
        <v>111102</v>
      </c>
      <c r="G29" s="13">
        <v>6640</v>
      </c>
      <c r="H29" s="13">
        <v>118</v>
      </c>
      <c r="I29" s="9">
        <f t="shared" si="0"/>
        <v>117860</v>
      </c>
    </row>
    <row r="30" spans="1:9">
      <c r="A30" s="17" t="s">
        <v>88</v>
      </c>
      <c r="B30" s="17" t="s">
        <v>89</v>
      </c>
      <c r="C30" s="17" t="s">
        <v>90</v>
      </c>
      <c r="D30" s="17">
        <v>39351</v>
      </c>
      <c r="E30" s="17">
        <v>0</v>
      </c>
      <c r="F30" s="17">
        <v>0</v>
      </c>
      <c r="G30" s="17">
        <v>0</v>
      </c>
      <c r="H30" s="17">
        <v>48</v>
      </c>
      <c r="I30" s="9">
        <f t="shared" si="0"/>
        <v>48</v>
      </c>
    </row>
    <row r="31" spans="1:9">
      <c r="A31" s="16" t="s">
        <v>91</v>
      </c>
      <c r="B31" s="16" t="s">
        <v>92</v>
      </c>
      <c r="C31" s="16" t="s">
        <v>93</v>
      </c>
      <c r="D31" s="13">
        <v>29512</v>
      </c>
      <c r="E31" s="13">
        <v>0</v>
      </c>
      <c r="F31" s="13">
        <v>0</v>
      </c>
      <c r="G31" s="13">
        <v>0</v>
      </c>
      <c r="H31" s="13">
        <v>452</v>
      </c>
      <c r="I31" s="9">
        <f t="shared" si="0"/>
        <v>452</v>
      </c>
    </row>
    <row r="32" spans="1:9">
      <c r="A32" s="15" t="s">
        <v>94</v>
      </c>
      <c r="B32" s="15" t="s">
        <v>95</v>
      </c>
      <c r="C32" s="15" t="s">
        <v>96</v>
      </c>
      <c r="D32" s="8">
        <v>462956</v>
      </c>
      <c r="E32" s="8">
        <v>15169</v>
      </c>
      <c r="F32" s="8">
        <v>0</v>
      </c>
      <c r="G32" s="8">
        <v>0</v>
      </c>
      <c r="H32" s="8">
        <v>0</v>
      </c>
      <c r="I32" s="9">
        <f t="shared" si="0"/>
        <v>15169</v>
      </c>
    </row>
    <row r="33" spans="1:9">
      <c r="A33" s="17" t="s">
        <v>97</v>
      </c>
      <c r="B33" s="18" t="s">
        <v>98</v>
      </c>
      <c r="C33" s="17" t="s">
        <v>99</v>
      </c>
      <c r="D33" s="17">
        <v>3265</v>
      </c>
      <c r="E33" s="17">
        <v>524</v>
      </c>
      <c r="F33" s="17">
        <v>0</v>
      </c>
      <c r="G33" s="17">
        <v>0</v>
      </c>
      <c r="H33" s="17">
        <v>1135</v>
      </c>
      <c r="I33" s="9">
        <f t="shared" si="0"/>
        <v>1659</v>
      </c>
    </row>
    <row r="34" spans="1:9">
      <c r="A34" s="7" t="s">
        <v>100</v>
      </c>
      <c r="B34" s="7" t="s">
        <v>101</v>
      </c>
      <c r="C34" s="15" t="s">
        <v>102</v>
      </c>
      <c r="D34" s="8">
        <v>48873</v>
      </c>
      <c r="E34" s="8">
        <v>0</v>
      </c>
      <c r="F34" s="8">
        <v>84</v>
      </c>
      <c r="G34" s="8">
        <v>9</v>
      </c>
      <c r="H34" s="8">
        <v>8861</v>
      </c>
      <c r="I34" s="9">
        <f t="shared" ref="I34:I60" si="1">SUM(E34:H34)</f>
        <v>8954</v>
      </c>
    </row>
    <row r="35" spans="1:9">
      <c r="A35" s="20" t="s">
        <v>103</v>
      </c>
      <c r="B35" s="20" t="s">
        <v>104</v>
      </c>
      <c r="C35" s="20" t="s">
        <v>105</v>
      </c>
      <c r="D35" s="20">
        <v>169032</v>
      </c>
      <c r="E35" s="20">
        <v>0</v>
      </c>
      <c r="F35" s="20">
        <v>0</v>
      </c>
      <c r="G35" s="20">
        <v>0</v>
      </c>
      <c r="H35" s="20">
        <v>6980</v>
      </c>
      <c r="I35" s="9">
        <f t="shared" si="1"/>
        <v>6980</v>
      </c>
    </row>
    <row r="36" spans="1:9">
      <c r="A36" s="17" t="s">
        <v>106</v>
      </c>
      <c r="B36" t="s">
        <v>107</v>
      </c>
      <c r="C36" s="17" t="s">
        <v>108</v>
      </c>
      <c r="D36" s="17">
        <v>26146</v>
      </c>
      <c r="E36" s="17">
        <v>2850</v>
      </c>
      <c r="F36" s="17">
        <v>1125</v>
      </c>
      <c r="G36" s="17">
        <v>0</v>
      </c>
      <c r="H36" s="17">
        <v>44</v>
      </c>
      <c r="I36" s="9">
        <f t="shared" si="1"/>
        <v>4019</v>
      </c>
    </row>
    <row r="37" spans="1:9" s="4" customFormat="1">
      <c r="A37" s="15" t="s">
        <v>109</v>
      </c>
      <c r="B37" s="15" t="s">
        <v>110</v>
      </c>
      <c r="C37" s="15" t="s">
        <v>111</v>
      </c>
      <c r="D37" s="8">
        <v>2113</v>
      </c>
      <c r="E37" s="8">
        <v>0</v>
      </c>
      <c r="F37" s="8">
        <v>0</v>
      </c>
      <c r="G37" s="8">
        <v>0</v>
      </c>
      <c r="H37" s="8">
        <v>358</v>
      </c>
      <c r="I37" s="9">
        <f t="shared" si="1"/>
        <v>358</v>
      </c>
    </row>
    <row r="38" spans="1:9" s="4" customFormat="1">
      <c r="A38" s="15" t="s">
        <v>112</v>
      </c>
      <c r="B38" s="15" t="s">
        <v>113</v>
      </c>
      <c r="C38" s="15" t="s">
        <v>114</v>
      </c>
      <c r="D38" s="8">
        <v>1287</v>
      </c>
      <c r="E38" s="8">
        <v>0</v>
      </c>
      <c r="F38" s="8">
        <v>0</v>
      </c>
      <c r="G38" s="8">
        <v>0</v>
      </c>
      <c r="H38" s="8">
        <v>95</v>
      </c>
      <c r="I38" s="11">
        <f t="shared" si="1"/>
        <v>95</v>
      </c>
    </row>
    <row r="39" spans="1:9" s="4" customFormat="1">
      <c r="A39" s="15" t="s">
        <v>115</v>
      </c>
      <c r="B39" s="15" t="s">
        <v>116</v>
      </c>
      <c r="C39" s="15" t="s">
        <v>117</v>
      </c>
      <c r="D39" s="8">
        <v>333725</v>
      </c>
      <c r="E39" s="8">
        <v>0</v>
      </c>
      <c r="F39" s="8">
        <v>157000</v>
      </c>
      <c r="G39" s="8">
        <v>32178</v>
      </c>
      <c r="H39" s="8">
        <v>21916</v>
      </c>
      <c r="I39" s="11">
        <f t="shared" si="1"/>
        <v>211094</v>
      </c>
    </row>
    <row r="40" spans="1:9">
      <c r="A40" s="17" t="s">
        <v>118</v>
      </c>
      <c r="B40" s="18" t="s">
        <v>119</v>
      </c>
      <c r="C40" s="17" t="s">
        <v>120</v>
      </c>
      <c r="D40" s="17">
        <v>215104</v>
      </c>
      <c r="E40" s="17">
        <v>4250</v>
      </c>
      <c r="F40" s="17">
        <v>2414</v>
      </c>
      <c r="G40" s="17">
        <v>41</v>
      </c>
      <c r="H40" s="17">
        <v>10276</v>
      </c>
      <c r="I40" s="9">
        <f t="shared" si="1"/>
        <v>16981</v>
      </c>
    </row>
    <row r="41" spans="1:9">
      <c r="A41" s="7" t="s">
        <v>121</v>
      </c>
      <c r="B41" s="7" t="s">
        <v>122</v>
      </c>
      <c r="C41" s="15" t="s">
        <v>123</v>
      </c>
      <c r="D41" s="8">
        <v>11344</v>
      </c>
      <c r="E41" s="8">
        <v>7045</v>
      </c>
      <c r="F41" s="8">
        <v>0</v>
      </c>
      <c r="G41" s="8">
        <v>82</v>
      </c>
      <c r="H41" s="8">
        <v>104</v>
      </c>
      <c r="I41" s="9">
        <f t="shared" si="1"/>
        <v>7231</v>
      </c>
    </row>
    <row r="42" spans="1:9">
      <c r="A42" s="15" t="s">
        <v>124</v>
      </c>
      <c r="B42" s="18" t="s">
        <v>125</v>
      </c>
      <c r="C42" s="17" t="s">
        <v>126</v>
      </c>
      <c r="D42" s="17">
        <v>3448</v>
      </c>
      <c r="E42" s="17">
        <v>0</v>
      </c>
      <c r="F42" s="17">
        <v>0</v>
      </c>
      <c r="G42" s="17">
        <v>0</v>
      </c>
      <c r="H42" s="17">
        <v>134</v>
      </c>
      <c r="I42" s="9">
        <f t="shared" si="1"/>
        <v>134</v>
      </c>
    </row>
    <row r="43" spans="1:9">
      <c r="A43" s="15" t="s">
        <v>127</v>
      </c>
      <c r="B43" s="15" t="s">
        <v>128</v>
      </c>
      <c r="C43" s="15" t="s">
        <v>129</v>
      </c>
      <c r="D43" s="8">
        <v>253</v>
      </c>
      <c r="E43" s="8">
        <v>22</v>
      </c>
      <c r="F43" s="8">
        <v>0</v>
      </c>
      <c r="G43" s="8">
        <v>0</v>
      </c>
      <c r="H43" s="8">
        <v>71</v>
      </c>
      <c r="I43" s="11">
        <f t="shared" si="1"/>
        <v>93</v>
      </c>
    </row>
    <row r="44" spans="1:9" s="4" customFormat="1">
      <c r="A44" s="15" t="s">
        <v>130</v>
      </c>
      <c r="B44" s="15" t="s">
        <v>131</v>
      </c>
      <c r="C44" s="15" t="s">
        <v>132</v>
      </c>
      <c r="D44" s="8">
        <v>17640</v>
      </c>
      <c r="E44" s="8">
        <v>0</v>
      </c>
      <c r="F44" s="8">
        <v>0</v>
      </c>
      <c r="G44" s="8">
        <v>7113</v>
      </c>
      <c r="H44" s="8">
        <v>229</v>
      </c>
      <c r="I44" s="9">
        <f t="shared" si="1"/>
        <v>7342</v>
      </c>
    </row>
    <row r="45" spans="1:9" s="4" customFormat="1">
      <c r="A45" s="17" t="s">
        <v>133</v>
      </c>
      <c r="B45" s="18" t="s">
        <v>134</v>
      </c>
      <c r="C45" s="17" t="s">
        <v>135</v>
      </c>
      <c r="D45" s="17">
        <v>3745544</v>
      </c>
      <c r="E45" s="17">
        <v>114980</v>
      </c>
      <c r="F45" s="17">
        <v>0</v>
      </c>
      <c r="G45" s="17">
        <v>0</v>
      </c>
      <c r="H45" s="17">
        <v>0</v>
      </c>
      <c r="I45" s="9">
        <f t="shared" si="1"/>
        <v>114980</v>
      </c>
    </row>
    <row r="46" spans="1:9" s="4" customFormat="1">
      <c r="A46" s="10" t="s">
        <v>136</v>
      </c>
      <c r="B46" s="10" t="s">
        <v>137</v>
      </c>
      <c r="C46" s="15" t="s">
        <v>138</v>
      </c>
      <c r="D46" s="8">
        <v>1397</v>
      </c>
      <c r="E46" s="8"/>
      <c r="F46" s="8"/>
      <c r="G46" s="8">
        <v>808</v>
      </c>
      <c r="H46" s="8">
        <v>166</v>
      </c>
      <c r="I46" s="9">
        <f t="shared" si="1"/>
        <v>974</v>
      </c>
    </row>
    <row r="47" spans="1:9" s="4" customFormat="1">
      <c r="A47" s="7" t="s">
        <v>139</v>
      </c>
      <c r="B47" s="7" t="s">
        <v>140</v>
      </c>
      <c r="C47" s="15" t="s">
        <v>141</v>
      </c>
      <c r="D47" s="8">
        <v>67608</v>
      </c>
      <c r="E47" s="8">
        <v>0</v>
      </c>
      <c r="F47" s="8">
        <v>0</v>
      </c>
      <c r="G47" s="8">
        <v>0</v>
      </c>
      <c r="H47" s="8">
        <v>235</v>
      </c>
      <c r="I47" s="9">
        <f t="shared" si="1"/>
        <v>235</v>
      </c>
    </row>
    <row r="48" spans="1:9" s="4" customFormat="1">
      <c r="A48" s="15" t="s">
        <v>142</v>
      </c>
      <c r="B48" s="15" t="s">
        <v>143</v>
      </c>
      <c r="C48" s="15" t="s">
        <v>144</v>
      </c>
      <c r="D48" s="8">
        <v>9774</v>
      </c>
      <c r="E48" s="8">
        <v>0</v>
      </c>
      <c r="F48" s="8">
        <v>0</v>
      </c>
      <c r="G48" s="8">
        <v>3203</v>
      </c>
      <c r="H48" s="8">
        <v>0</v>
      </c>
      <c r="I48" s="9">
        <f t="shared" si="1"/>
        <v>3203</v>
      </c>
    </row>
    <row r="49" spans="1:15" s="4" customFormat="1">
      <c r="A49" s="15" t="s">
        <v>145</v>
      </c>
      <c r="B49" s="15" t="s">
        <v>146</v>
      </c>
      <c r="C49" s="15" t="s">
        <v>147</v>
      </c>
      <c r="D49" s="8">
        <v>3132</v>
      </c>
      <c r="E49" s="8">
        <v>1682</v>
      </c>
      <c r="F49" s="8">
        <v>0</v>
      </c>
      <c r="G49" s="8">
        <v>0</v>
      </c>
      <c r="H49" s="8">
        <v>216</v>
      </c>
      <c r="I49" s="9">
        <f t="shared" si="1"/>
        <v>1898</v>
      </c>
    </row>
    <row r="50" spans="1:15" s="4" customFormat="1">
      <c r="A50" s="17" t="s">
        <v>148</v>
      </c>
      <c r="B50" s="17" t="s">
        <v>149</v>
      </c>
      <c r="C50" s="17" t="s">
        <v>150</v>
      </c>
      <c r="D50" s="17">
        <v>19481</v>
      </c>
      <c r="E50" s="17">
        <v>0</v>
      </c>
      <c r="F50" s="17">
        <v>0</v>
      </c>
      <c r="G50" s="17">
        <v>0</v>
      </c>
      <c r="H50" s="17">
        <v>77</v>
      </c>
      <c r="I50" s="9">
        <f t="shared" si="1"/>
        <v>77</v>
      </c>
    </row>
    <row r="51" spans="1:15" s="4" customFormat="1">
      <c r="A51" s="15" t="s">
        <v>151</v>
      </c>
      <c r="B51" s="15" t="s">
        <v>152</v>
      </c>
      <c r="C51" s="15" t="s">
        <v>153</v>
      </c>
      <c r="D51" s="8">
        <v>49356</v>
      </c>
      <c r="E51" s="8">
        <v>2377</v>
      </c>
      <c r="F51" s="8">
        <v>0</v>
      </c>
      <c r="G51" s="8">
        <v>0</v>
      </c>
      <c r="H51" s="8">
        <v>2399</v>
      </c>
      <c r="I51" s="9">
        <f t="shared" si="1"/>
        <v>4776</v>
      </c>
    </row>
    <row r="52" spans="1:15" s="4" customFormat="1">
      <c r="A52" s="15" t="s">
        <v>154</v>
      </c>
      <c r="B52" s="15" t="s">
        <v>155</v>
      </c>
      <c r="C52" s="15" t="s">
        <v>156</v>
      </c>
      <c r="D52" s="8">
        <v>6373</v>
      </c>
      <c r="E52" s="8">
        <v>468</v>
      </c>
      <c r="F52" s="8">
        <v>0</v>
      </c>
      <c r="G52" s="8">
        <v>0</v>
      </c>
      <c r="H52" s="12">
        <v>427</v>
      </c>
      <c r="I52" s="9">
        <f t="shared" si="1"/>
        <v>895</v>
      </c>
    </row>
    <row r="53" spans="1:15" s="4" customFormat="1">
      <c r="A53" s="15" t="s">
        <v>157</v>
      </c>
      <c r="B53" s="15" t="s">
        <v>158</v>
      </c>
      <c r="C53" s="15" t="s">
        <v>159</v>
      </c>
      <c r="D53" s="8">
        <v>2500</v>
      </c>
      <c r="E53" s="8"/>
      <c r="F53" s="8">
        <v>0</v>
      </c>
      <c r="G53" s="8">
        <v>320</v>
      </c>
      <c r="H53" s="8"/>
      <c r="I53" s="9">
        <f t="shared" si="1"/>
        <v>320</v>
      </c>
    </row>
    <row r="54" spans="1:15" s="4" customFormat="1">
      <c r="A54" s="15" t="s">
        <v>160</v>
      </c>
      <c r="B54" s="15" t="s">
        <v>161</v>
      </c>
      <c r="C54" s="15" t="s">
        <v>162</v>
      </c>
      <c r="D54" s="8">
        <v>10840</v>
      </c>
      <c r="E54" s="8">
        <v>0</v>
      </c>
      <c r="F54" s="8">
        <v>0</v>
      </c>
      <c r="G54" s="8">
        <v>1500</v>
      </c>
      <c r="H54" s="8">
        <v>250</v>
      </c>
      <c r="I54" s="11">
        <f t="shared" si="1"/>
        <v>1750</v>
      </c>
    </row>
    <row r="55" spans="1:15" s="6" customFormat="1">
      <c r="A55" s="15" t="s">
        <v>163</v>
      </c>
      <c r="B55" s="15" t="s">
        <v>164</v>
      </c>
      <c r="C55" s="15" t="s">
        <v>165</v>
      </c>
      <c r="D55" s="8">
        <v>914430</v>
      </c>
      <c r="E55" s="8">
        <v>0</v>
      </c>
      <c r="F55" s="8">
        <v>835</v>
      </c>
      <c r="G55" s="8">
        <v>2564</v>
      </c>
      <c r="H55" s="8">
        <v>6949</v>
      </c>
      <c r="I55" s="9">
        <f t="shared" si="1"/>
        <v>10348</v>
      </c>
      <c r="J55" s="4"/>
      <c r="K55" s="4"/>
      <c r="L55" s="4"/>
      <c r="M55" s="4"/>
      <c r="N55" s="4"/>
      <c r="O55" s="4"/>
    </row>
    <row r="56" spans="1:15" s="6" customFormat="1">
      <c r="A56" s="15" t="s">
        <v>166</v>
      </c>
      <c r="B56" s="7" t="s">
        <v>167</v>
      </c>
      <c r="C56" s="15" t="s">
        <v>168</v>
      </c>
      <c r="D56" s="8">
        <v>174250</v>
      </c>
      <c r="E56" s="8">
        <v>0</v>
      </c>
      <c r="F56" s="8">
        <v>0</v>
      </c>
      <c r="G56" s="8">
        <v>104116</v>
      </c>
      <c r="H56" s="8">
        <v>1995</v>
      </c>
      <c r="I56" s="9">
        <f t="shared" si="1"/>
        <v>106111</v>
      </c>
      <c r="J56" s="4"/>
      <c r="K56" s="4"/>
      <c r="L56" s="4"/>
      <c r="M56" s="4"/>
      <c r="N56" s="4"/>
      <c r="O56" s="4"/>
    </row>
    <row r="57" spans="1:15" s="6" customFormat="1">
      <c r="A57" s="17" t="s">
        <v>169</v>
      </c>
      <c r="B57" s="17" t="s">
        <v>170</v>
      </c>
      <c r="C57" s="17" t="s">
        <v>171</v>
      </c>
      <c r="D57" s="17">
        <v>281</v>
      </c>
      <c r="E57" s="17">
        <v>0</v>
      </c>
      <c r="F57" s="17">
        <v>0</v>
      </c>
      <c r="G57" s="17">
        <v>7</v>
      </c>
      <c r="H57" s="17">
        <v>63</v>
      </c>
      <c r="I57" s="9">
        <f t="shared" si="1"/>
        <v>70</v>
      </c>
      <c r="J57" s="4"/>
      <c r="K57" s="4"/>
      <c r="L57" s="4"/>
      <c r="M57" s="4"/>
      <c r="N57" s="4"/>
      <c r="O57" s="4"/>
    </row>
    <row r="58" spans="1:15" s="6" customFormat="1">
      <c r="A58" s="17" t="s">
        <v>172</v>
      </c>
      <c r="B58" s="18" t="s">
        <v>173</v>
      </c>
      <c r="C58" s="17" t="s">
        <v>174</v>
      </c>
      <c r="D58" s="17">
        <v>3044</v>
      </c>
      <c r="E58" s="17">
        <v>1242</v>
      </c>
      <c r="F58" s="17">
        <v>0</v>
      </c>
      <c r="G58" s="17">
        <v>0</v>
      </c>
      <c r="H58" s="17">
        <v>15</v>
      </c>
      <c r="I58" s="9">
        <f t="shared" si="1"/>
        <v>1257</v>
      </c>
      <c r="J58" s="4"/>
      <c r="K58" s="4"/>
      <c r="L58" s="4"/>
      <c r="M58" s="4"/>
      <c r="N58" s="4"/>
      <c r="O58" s="4"/>
    </row>
    <row r="59" spans="1:15" s="6" customFormat="1">
      <c r="A59" s="7" t="s">
        <v>175</v>
      </c>
      <c r="B59" s="7" t="s">
        <v>176</v>
      </c>
      <c r="C59" s="15" t="s">
        <v>177</v>
      </c>
      <c r="D59" s="8">
        <v>43215</v>
      </c>
      <c r="E59" s="8">
        <v>17223</v>
      </c>
      <c r="F59" s="8">
        <v>100</v>
      </c>
      <c r="G59" s="8">
        <v>1348</v>
      </c>
      <c r="H59" s="8">
        <v>1105</v>
      </c>
      <c r="I59" s="9">
        <f t="shared" si="1"/>
        <v>19776</v>
      </c>
      <c r="J59" s="4"/>
      <c r="K59" s="4"/>
      <c r="L59" s="4"/>
      <c r="M59" s="4"/>
      <c r="N59" s="4"/>
      <c r="O59" s="4"/>
    </row>
    <row r="60" spans="1:15" s="6" customFormat="1">
      <c r="A60" s="10" t="s">
        <v>175</v>
      </c>
      <c r="B60" s="14" t="s">
        <v>178</v>
      </c>
      <c r="C60" s="16" t="s">
        <v>179</v>
      </c>
      <c r="D60" s="13">
        <v>42111</v>
      </c>
      <c r="E60" s="13">
        <v>3196</v>
      </c>
      <c r="F60" s="13">
        <v>0</v>
      </c>
      <c r="G60" s="13">
        <v>7132</v>
      </c>
      <c r="H60" s="13">
        <v>4064</v>
      </c>
      <c r="I60" s="9">
        <f t="shared" si="1"/>
        <v>14392</v>
      </c>
      <c r="J60" s="4"/>
      <c r="K60" s="4"/>
      <c r="L60" s="4"/>
      <c r="M60" s="4"/>
      <c r="N60" s="4"/>
      <c r="O60" s="4"/>
    </row>
    <row r="61" spans="1:15" s="6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6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6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6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6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6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6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6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6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6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6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6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6" customForma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6" customForma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6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6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6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6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6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6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6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6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6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6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4" customFormat="1"/>
    <row r="86" spans="1:15" s="4" customFormat="1"/>
    <row r="87" spans="1:15" s="4" customFormat="1"/>
    <row r="88" spans="1:15" s="6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6" customFormat="1">
      <c r="A89" s="4"/>
      <c r="B89" s="4"/>
      <c r="C89" s="4"/>
      <c r="D89" s="4"/>
      <c r="E89" s="4"/>
      <c r="F89" s="4"/>
      <c r="G89" s="4"/>
      <c r="H89" s="4"/>
      <c r="I89" s="4"/>
    </row>
    <row r="90" spans="1:15" s="6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6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</sheetData>
  <sortState xmlns:xlrd2="http://schemas.microsoft.com/office/spreadsheetml/2017/richdata2" ref="A3:I91">
    <sortCondition ref="A2:A91"/>
  </sortState>
  <mergeCells count="1">
    <mergeCell ref="A1:I1"/>
  </mergeCells>
  <conditionalFormatting sqref="C35:C60">
    <cfRule type="duplicateValues" dxfId="0" priority="24"/>
  </conditionalFormatting>
  <pageMargins left="0.25" right="0.25" top="0.75" bottom="0.75" header="0.3" footer="0.3"/>
  <pageSetup paperSize="5" scale="36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AB37A-6F3A-4C38-A3C2-DBD0BBE53323}"/>
</file>

<file path=customXml/itemProps2.xml><?xml version="1.0" encoding="utf-8"?>
<ds:datastoreItem xmlns:ds="http://schemas.openxmlformats.org/officeDocument/2006/customXml" ds:itemID="{7E5556A6-80F5-407D-9B23-FD2C55FFE04F}"/>
</file>

<file path=customXml/itemProps3.xml><?xml version="1.0" encoding="utf-8"?>
<ds:datastoreItem xmlns:ds="http://schemas.openxmlformats.org/officeDocument/2006/customXml" ds:itemID="{C38762E5-39D6-4C99-AD1B-8D5734106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2022-05-16T16:43:41Z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