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715"/>
  </bookViews>
  <sheets>
    <sheet name="May 2021" sheetId="7" r:id="rId1"/>
  </sheets>
  <calcPr calcId="191029"/>
</workbook>
</file>

<file path=xl/calcChain.xml><?xml version="1.0" encoding="utf-8"?>
<calcChain xmlns="http://schemas.openxmlformats.org/spreadsheetml/2006/main">
  <c r="I54" i="7" l="1"/>
  <c r="I46" i="7"/>
  <c r="I32" i="7"/>
  <c r="I14" i="7"/>
  <c r="I24" i="7"/>
  <c r="I9" i="7"/>
  <c r="I7" i="7"/>
  <c r="I58" i="7"/>
  <c r="I52" i="7"/>
  <c r="I51" i="7"/>
  <c r="I44" i="7"/>
  <c r="I36" i="7"/>
  <c r="I28" i="7"/>
  <c r="I26" i="7"/>
  <c r="I21" i="7"/>
  <c r="I4" i="7"/>
  <c r="I25" i="7"/>
  <c r="I27" i="7"/>
  <c r="I29" i="7"/>
  <c r="I33" i="7"/>
  <c r="I34" i="7"/>
  <c r="I53" i="7"/>
  <c r="I59" i="7"/>
  <c r="I6" i="7"/>
  <c r="I8" i="7"/>
  <c r="I10" i="7"/>
  <c r="I3" i="7"/>
  <c r="I22" i="7"/>
  <c r="I23" i="7"/>
  <c r="I13" i="7"/>
  <c r="I5" i="7"/>
  <c r="I57" i="7"/>
  <c r="I49" i="7"/>
  <c r="I50" i="7"/>
  <c r="I42" i="7"/>
  <c r="I37" i="7"/>
  <c r="I11" i="7"/>
  <c r="I43" i="7"/>
  <c r="I16" i="7"/>
  <c r="I15" i="7"/>
  <c r="I12" i="7"/>
  <c r="I17" i="7"/>
  <c r="I18" i="7"/>
  <c r="I19" i="7"/>
  <c r="I20" i="7"/>
  <c r="I30" i="7"/>
  <c r="I31" i="7"/>
  <c r="I35" i="7"/>
  <c r="I38" i="7"/>
  <c r="I39" i="7"/>
  <c r="I40" i="7"/>
  <c r="I41" i="7"/>
  <c r="I45" i="7"/>
  <c r="I47" i="7"/>
  <c r="I48" i="7"/>
  <c r="I55" i="7"/>
  <c r="I56" i="7"/>
</calcChain>
</file>

<file path=xl/sharedStrings.xml><?xml version="1.0" encoding="utf-8"?>
<sst xmlns="http://schemas.openxmlformats.org/spreadsheetml/2006/main" count="181" uniqueCount="178">
  <si>
    <t xml:space="preserve">NOTE: THIS EXCEL SPREADSHEET CONTAINS THE MOST UP-TO-DATE DATA AS OF May 21, 2021 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</si>
  <si>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</si>
  <si>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</si>
  <si>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</si>
  <si>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</si>
  <si>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</si>
  <si>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</si>
  <si>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</si>
  <si>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</si>
  <si>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</si>
  <si>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Academy, Ltd., d/b/a Academy Sports + Outdoors</t>
  </si>
  <si>
    <t>Ozone 500® Density Bicycles</t>
  </si>
  <si>
    <t>21-063</t>
  </si>
  <si>
    <t>Adco Trading, Inc.</t>
  </si>
  <si>
    <t>Sure Scents 2-1 Peaceful Stream/Moonlit Waves Candles</t>
  </si>
  <si>
    <t>21-039</t>
  </si>
  <si>
    <t>Alliance Outdoor Products Inc., d/b/a X-Stand Treestands</t>
  </si>
  <si>
    <t>Climbing treestands</t>
  </si>
  <si>
    <t>21-022</t>
  </si>
  <si>
    <t>American Honda Motor 
Co., Inc.</t>
  </si>
  <si>
    <t>Honda Pioneer 700 &amp; 1000 Recreational Off-Highway Vehicles (ROVs) with Electric Power Steering (EPS)</t>
  </si>
  <si>
    <t>21-711</t>
  </si>
  <si>
    <t>American Honda Motor Co., Inc.</t>
  </si>
  <si>
    <t>CRF450R Off-Road Motorcycles</t>
  </si>
  <si>
    <t>21-741</t>
  </si>
  <si>
    <t>Anticimex Inc.</t>
  </si>
  <si>
    <t>SMART Connect Mini Devices</t>
  </si>
  <si>
    <t>21-716</t>
  </si>
  <si>
    <t>Beal Sas, of France</t>
  </si>
  <si>
    <t>Beal Birdie Belay Devices</t>
  </si>
  <si>
    <t>21-101</t>
  </si>
  <si>
    <t>Bombardier Recreational Products BRP, U.S. Inc.</t>
  </si>
  <si>
    <t>2021 Can-Am Outlander and Renegade All-Terrain Vehicles (ATVs)</t>
  </si>
  <si>
    <t>21-715</t>
  </si>
  <si>
    <t>Burley Design LLC</t>
  </si>
  <si>
    <t>Dash® X FM child bicycle seats</t>
  </si>
  <si>
    <t>21-045</t>
  </si>
  <si>
    <t>Camso, Inc.</t>
  </si>
  <si>
    <t>YETI SnowMX snow 
conversion kits</t>
  </si>
  <si>
    <t>20-108</t>
  </si>
  <si>
    <t>Caravan Global</t>
  </si>
  <si>
    <t>Caravan Sports Armed/Padded Arm Bagged Chairs</t>
  </si>
  <si>
    <t>20-189</t>
  </si>
  <si>
    <t>Cellco Partnership d/b/a 
Verizon Wireless</t>
  </si>
  <si>
    <t>Ellipsis Jetpack mobile hotspots</t>
  </si>
  <si>
    <t>21-106</t>
  </si>
  <si>
    <t>CFMOTO Powersports Inc.</t>
  </si>
  <si>
    <t>2020 ZFORCE 950 Sport Recreational Off-Highway Vehicles (ROVs)</t>
  </si>
  <si>
    <t>20-776</t>
  </si>
  <si>
    <t>2020 and 2021 ZFORCE 950 Sport Recreational Off-Highway Vehicles (ROVs)</t>
  </si>
  <si>
    <t>20-781</t>
  </si>
  <si>
    <t>CO2 Exchange LLC, dba SODA SENSE</t>
  </si>
  <si>
    <r>
      <t>SODA SENSE</t>
    </r>
    <r>
      <rPr>
        <sz val="11"/>
        <color theme="1"/>
        <rFont val="Calibri"/>
        <family val="2"/>
        <scheme val="minor"/>
      </rPr>
      <t xml:space="preserve">® CO2 canisters </t>
    </r>
  </si>
  <si>
    <t>20-775</t>
  </si>
  <si>
    <t>Continuum Sales &amp; Marketing Corp.</t>
  </si>
  <si>
    <t>Lenox 2.5 Quart Tea Kettles</t>
  </si>
  <si>
    <t>20-107</t>
  </si>
  <si>
    <t>Crate and Barrel</t>
  </si>
  <si>
    <t>Miles Glass Pitchers with 
Wood Lid</t>
  </si>
  <si>
    <t>20-099</t>
  </si>
  <si>
    <t>Deere &amp; CO.</t>
  </si>
  <si>
    <t>Compact utility tractors</t>
  </si>
  <si>
    <t>20-706</t>
  </si>
  <si>
    <t>Frontier model rotary tillers</t>
  </si>
  <si>
    <t>21-717</t>
  </si>
  <si>
    <t>Endliss Technology Inc.</t>
  </si>
  <si>
    <t>Trianium Cell Phone Battery Pack 
Cases</t>
  </si>
  <si>
    <t>21-003</t>
  </si>
  <si>
    <t>Euromarket Designs, Inc., d/b/a Crate and Barrel</t>
  </si>
  <si>
    <t>Danish Tall Bookcases</t>
  </si>
  <si>
    <t>21-009</t>
  </si>
  <si>
    <t xml:space="preserve">Euromarket Designs, Inc., d/b/a CB2 </t>
  </si>
  <si>
    <t>Junction Tall Chests and Low Dressers</t>
  </si>
  <si>
    <t>21-071</t>
  </si>
  <si>
    <t>Fiskars Brands Inc.</t>
  </si>
  <si>
    <t>Fiskars 16 foot Extendable Pole Saw/Pruners</t>
  </si>
  <si>
    <t>21-044</t>
  </si>
  <si>
    <t>Goal Zero LLC</t>
  </si>
  <si>
    <t>Yeti 25A Fast Charge Power Supplies</t>
  </si>
  <si>
    <t>21-050</t>
  </si>
  <si>
    <t>Herobility AB</t>
  </si>
  <si>
    <t>Baby Spoons and Forks, Feeding Spoons and Placemat Feeding sets 4PCs</t>
  </si>
  <si>
    <t>21-033</t>
  </si>
  <si>
    <t>Hillsdale Furniture LLC</t>
  </si>
  <si>
    <t>Hillsdale Furniture Jennings Counter and Bar Stools</t>
  </si>
  <si>
    <t>21-093</t>
  </si>
  <si>
    <t>Huffy Corporation</t>
  </si>
  <si>
    <t>Huffy Torex 24V ride-on toy UTVs</t>
  </si>
  <si>
    <t>21-040</t>
  </si>
  <si>
    <t>Indiana Mills &amp; 
Manufacturing, Inc. (IMMI)</t>
  </si>
  <si>
    <t>IMMI SubZero 4-point and IMMI Click6 6-point UTV harnesses</t>
  </si>
  <si>
    <t>20-174</t>
  </si>
  <si>
    <t>Kawasaki Motors Corp.,
U.S.A.</t>
  </si>
  <si>
    <t>Kawasaki MULE PRO 
off-highway utility vehicles</t>
  </si>
  <si>
    <t>20-726</t>
  </si>
  <si>
    <t>TERYX® off-highway vehicles (ROVs)</t>
  </si>
  <si>
    <t>21-739</t>
  </si>
  <si>
    <t>Kohl’s, Inc.</t>
  </si>
  <si>
    <t>SONOMA Goods For Life branded three-wick 
candles</t>
  </si>
  <si>
    <t>21-024</t>
  </si>
  <si>
    <t>Liberty Procurement Co.
Inc. an affiliate of Bed Bath &amp; Beyond Inc.</t>
  </si>
  <si>
    <t>SALT™ Lounge Chairs</t>
  </si>
  <si>
    <t>21-012</t>
  </si>
  <si>
    <t>Lidl US Trading LLC</t>
  </si>
  <si>
    <t>Silvercrest Bread Makers</t>
  </si>
  <si>
    <t>20-146</t>
  </si>
  <si>
    <t>Lifetime Products Inc.</t>
  </si>
  <si>
    <t>Lifetime Products 6-foot Seminar Tables</t>
  </si>
  <si>
    <t>21-092</t>
  </si>
  <si>
    <t>Logan Outdoor Products, LLC d/b/a Camp Chef</t>
  </si>
  <si>
    <t>Camp Chef portable stoves</t>
  </si>
  <si>
    <t>21-053</t>
  </si>
  <si>
    <t>Michaels</t>
  </si>
  <si>
    <t>Tassel keychain mobile 
power bank</t>
  </si>
  <si>
    <t>20-013</t>
  </si>
  <si>
    <t>Modular Robotics</t>
  </si>
  <si>
    <t>Rechargeable Battery Pack</t>
  </si>
  <si>
    <t>20-115</t>
  </si>
  <si>
    <t xml:space="preserve">Modus Furniture </t>
  </si>
  <si>
    <t>Brighton, Travis and 
Bevelle dressers</t>
  </si>
  <si>
    <t>20-752</t>
  </si>
  <si>
    <t>Monoprice, Inc.</t>
  </si>
  <si>
    <t>Monoprice Category 6 
Ethernet Bulk CMR 
Communications Cables</t>
  </si>
  <si>
    <t>20-184</t>
  </si>
  <si>
    <t>Pedego Inc.</t>
  </si>
  <si>
    <t>Electric Bikes</t>
  </si>
  <si>
    <t>20-188</t>
  </si>
  <si>
    <t>Petzl America Inc.</t>
  </si>
  <si>
    <t>Low-Stretch Kernmantle Ropes</t>
  </si>
  <si>
    <t>20-194</t>
  </si>
  <si>
    <t>Potter Electric Signal Company, LLC</t>
  </si>
  <si>
    <t>Potter Electric Addressable Pull Stations Single/Dual Action</t>
  </si>
  <si>
    <t>21-085</t>
  </si>
  <si>
    <t>Prepac Manufacturing LTD</t>
  </si>
  <si>
    <t>Prepac 4-Drawer Chests</t>
  </si>
  <si>
    <t>20-117</t>
  </si>
  <si>
    <t>Rapala USA</t>
  </si>
  <si>
    <t>Rapala® Rechargeable Fillet Knives (Item No. RRFN)</t>
  </si>
  <si>
    <t>21-070</t>
  </si>
  <si>
    <t>Republic Wireless, Inc.</t>
  </si>
  <si>
    <t>Charging Cable for Relay Screenless Communication Devices</t>
  </si>
  <si>
    <t>20-139</t>
  </si>
  <si>
    <t xml:space="preserve">Rexair LLC </t>
  </si>
  <si>
    <t>Rainbow SRX Vacuums</t>
  </si>
  <si>
    <t>20-138</t>
  </si>
  <si>
    <t>Schneider Electric USA Inc.</t>
  </si>
  <si>
    <t>Surgeloc Surge Protection Devices</t>
  </si>
  <si>
    <t>21-013</t>
  </si>
  <si>
    <t>Serena &amp; Lily</t>
  </si>
  <si>
    <t>Nash Convertible Crib</t>
  </si>
  <si>
    <t>21-706</t>
  </si>
  <si>
    <t>Shenzhen Luosi Ge Trading Co.</t>
  </si>
  <si>
    <t>Homfa HPB-087 and HPB-106 Cabinets</t>
  </si>
  <si>
    <t>21-714</t>
  </si>
  <si>
    <t>Spirit Halloween</t>
  </si>
  <si>
    <t>Children's flashlight</t>
  </si>
  <si>
    <t>21-043</t>
  </si>
  <si>
    <t>Sunbeam Products, Inc.</t>
  </si>
  <si>
    <t>Crock-Pot® 6-Quart Express Crock Multi-Cookers</t>
  </si>
  <si>
    <t>21-035</t>
  </si>
  <si>
    <t>Target Corp</t>
  </si>
  <si>
    <t>Cat &amp; Jack Baby Heart Ears Rompers</t>
  </si>
  <si>
    <t>21-111</t>
  </si>
  <si>
    <t>The Cookware Company (USA) LLC</t>
  </si>
  <si>
    <t>Greenpan SimmerLite Dutch Ovens with Lid</t>
  </si>
  <si>
    <t>20-151</t>
  </si>
  <si>
    <t>Thule Group</t>
  </si>
  <si>
    <t>Thule Sleek Car Seat Adapters</t>
  </si>
  <si>
    <t>20-096</t>
  </si>
  <si>
    <t>Washington Shoe 
Company</t>
  </si>
  <si>
    <t>Western Chief toddler light-up rain boots</t>
  </si>
  <si>
    <t>21-048</t>
  </si>
  <si>
    <t>Yamaha Motor Corporation U.S.A</t>
  </si>
  <si>
    <t>Model Year 2021 Wolverine RMAX4 1000 Recreational Off-Highway Vehicles (ROVs)</t>
  </si>
  <si>
    <t>21-720</t>
  </si>
  <si>
    <t>YETI Coolers, LLC</t>
  </si>
  <si>
    <t>Rambler® 20 oz Travel Mugs with Stronghold Lids</t>
  </si>
  <si>
    <t>21-020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</si>
</sst>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#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NumberFormat="1" applyFill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9" fillId="33" borderId="10" xfId="0" applyFont="1" applyFill="1" applyBorder="1"/>
    <xf numFmtId="164" fontId="0" fillId="33" borderId="10" xfId="0" applyNumberFormat="1" applyFont="1" applyFill="1" applyBorder="1" applyAlignment="1"/>
    <xf numFmtId="0" fontId="0" fillId="33" borderId="10" xfId="0" applyFont="1" applyFill="1" applyBorder="1"/>
    <xf numFmtId="0" fontId="0" fillId="33" borderId="10" xfId="0" applyFont="1" applyFill="1" applyBorder="1" applyAlignment="1"/>
    <xf numFmtId="0" fontId="0" fillId="33" borderId="10" xfId="0" applyFont="1" applyFill="1" applyBorder="1" applyAlignment="1">
      <alignment vertical="top"/>
    </xf>
    <xf numFmtId="0" fontId="0" fillId="0" borderId="10" xfId="0" applyBorder="1"/>
    <xf numFmtId="0" fontId="0" fillId="34" borderId="10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0" fontId="0" fillId="33" borderId="0" xfId="0" applyFill="1" applyAlignment="1">
      <alignment vertical="top" wrapText="1"/>
    </xf>
    <xf numFmtId="0" fontId="18" fillId="0" borderId="11" xfId="0" applyNumberFormat="1" applyFont="1" applyFill="1" applyBorder="1" applyAlignment="1">
      <alignment horizontal="left" vertical="top" wrapText="1"/>
    </xf>
    <xf numFmtId="0" fontId="18" fillId="0" borderId="12" xfId="0" applyNumberFormat="1" applyFont="1" applyFill="1" applyBorder="1" applyAlignment="1">
      <alignment horizontal="left" vertical="top" wrapText="1"/>
    </xf>
    <xf numFmtId="0" fontId="18" fillId="0" borderId="13" xfId="0" applyNumberFormat="1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view="pageLayout" zoomScale="85" zoomScaleNormal="100" zoomScalePageLayoutView="85" workbookViewId="0">
      <selection activeCell="A22" sqref="A22"/>
    </sheetView>
  </sheetViews>
  <sheetFormatPr defaultColWidth="9.140625" defaultRowHeight="15"/>
  <cols>
    <col min="1" max="1" width="61.5703125" style="1" bestFit="1" customWidth="1"/>
    <col min="2" max="2" width="94.7109375" style="1" bestFit="1" customWidth="1"/>
    <col min="3" max="3" width="9.42578125" style="1" bestFit="1" customWidth="1"/>
    <col min="4" max="4" width="11.28515625" style="1" customWidth="1"/>
    <col min="5" max="5" width="17" style="1" customWidth="1"/>
    <col min="6" max="6" width="16.42578125" style="1" customWidth="1"/>
    <col min="7" max="7" width="14.42578125" style="1" bestFit="1" customWidth="1"/>
    <col min="8" max="8" width="16" style="1" customWidth="1"/>
    <col min="9" max="9" width="13.7109375" style="1" customWidth="1"/>
    <col min="10" max="16384" width="9.140625" style="1"/>
  </cols>
  <sheetData>
    <row r="1" spans="1:9" s="3" customFormat="1" ht="51" customHeight="1">
      <c r="A1" s="20" t="s">
        <v>0</v>
      </c>
      <c r="B1" s="21"/>
      <c r="C1" s="21"/>
      <c r="D1" s="21"/>
      <c r="E1" s="21"/>
      <c r="F1" s="21"/>
      <c r="G1" s="21"/>
      <c r="H1" s="21"/>
      <c r="I1" s="22"/>
    </row>
    <row r="2" spans="1:9" s="2" customFormat="1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2" customFormat="1">
      <c r="A3" s="7" t="s">
        <v>10</v>
      </c>
      <c r="B3" s="7" t="s">
        <v>11</v>
      </c>
      <c r="C3" s="7" t="s">
        <v>12</v>
      </c>
      <c r="D3" s="8">
        <v>6056</v>
      </c>
      <c r="E3" s="8">
        <v>5743</v>
      </c>
      <c r="F3" s="8">
        <v>0</v>
      </c>
      <c r="G3" s="8">
        <v>0</v>
      </c>
      <c r="H3" s="18">
        <v>8</v>
      </c>
      <c r="I3" s="9">
        <f t="shared" ref="I3:I34" si="0">SUM(E3:H3)</f>
        <v>5751</v>
      </c>
    </row>
    <row r="4" spans="1:9" s="6" customFormat="1">
      <c r="A4" s="17" t="s">
        <v>13</v>
      </c>
      <c r="B4" s="17" t="s">
        <v>14</v>
      </c>
      <c r="C4" s="17" t="s">
        <v>15</v>
      </c>
      <c r="D4" s="18">
        <v>142743</v>
      </c>
      <c r="E4" s="18">
        <v>0</v>
      </c>
      <c r="F4" s="18">
        <v>0</v>
      </c>
      <c r="G4" s="18">
        <v>90</v>
      </c>
      <c r="H4" s="18">
        <v>0</v>
      </c>
      <c r="I4" s="9">
        <f t="shared" si="0"/>
        <v>90</v>
      </c>
    </row>
    <row r="5" spans="1:9" s="2" customFormat="1">
      <c r="A5" s="7" t="s">
        <v>16</v>
      </c>
      <c r="B5" s="7" t="s">
        <v>17</v>
      </c>
      <c r="C5" s="7" t="s">
        <v>18</v>
      </c>
      <c r="D5" s="18">
        <v>3387</v>
      </c>
      <c r="E5" s="18">
        <v>0</v>
      </c>
      <c r="F5" s="18">
        <v>0</v>
      </c>
      <c r="G5" s="18">
        <v>0</v>
      </c>
      <c r="H5" s="18">
        <v>454</v>
      </c>
      <c r="I5" s="9">
        <f t="shared" si="0"/>
        <v>454</v>
      </c>
    </row>
    <row r="6" spans="1:9" s="2" customFormat="1">
      <c r="A6" s="7" t="s">
        <v>19</v>
      </c>
      <c r="B6" s="7" t="s">
        <v>20</v>
      </c>
      <c r="C6" s="7" t="s">
        <v>21</v>
      </c>
      <c r="D6" s="18">
        <v>118580</v>
      </c>
      <c r="E6" s="18">
        <v>0</v>
      </c>
      <c r="F6" s="18">
        <v>31</v>
      </c>
      <c r="G6" s="18">
        <v>100</v>
      </c>
      <c r="H6" s="18">
        <v>26530</v>
      </c>
      <c r="I6" s="9">
        <f t="shared" si="0"/>
        <v>26661</v>
      </c>
    </row>
    <row r="7" spans="1:9" s="2" customFormat="1">
      <c r="A7" s="7" t="s">
        <v>22</v>
      </c>
      <c r="B7" s="7" t="s">
        <v>23</v>
      </c>
      <c r="C7" s="7" t="s">
        <v>24</v>
      </c>
      <c r="D7" s="8">
        <v>536</v>
      </c>
      <c r="E7" s="8">
        <v>0</v>
      </c>
      <c r="F7" s="8">
        <v>0</v>
      </c>
      <c r="G7" s="8">
        <v>10</v>
      </c>
      <c r="H7" s="8">
        <v>37</v>
      </c>
      <c r="I7" s="9">
        <f t="shared" si="0"/>
        <v>47</v>
      </c>
    </row>
    <row r="8" spans="1:9" s="6" customFormat="1">
      <c r="A8" s="7" t="s">
        <v>25</v>
      </c>
      <c r="B8" s="7" t="s">
        <v>26</v>
      </c>
      <c r="C8" s="7" t="s">
        <v>27</v>
      </c>
      <c r="D8" s="18">
        <v>2750</v>
      </c>
      <c r="E8" s="18">
        <v>900</v>
      </c>
      <c r="F8" s="18">
        <v>0</v>
      </c>
      <c r="G8" s="18">
        <v>0</v>
      </c>
      <c r="H8" s="18">
        <v>1847</v>
      </c>
      <c r="I8" s="9">
        <f t="shared" si="0"/>
        <v>2747</v>
      </c>
    </row>
    <row r="9" spans="1:9" s="6" customFormat="1">
      <c r="A9" s="7" t="s">
        <v>28</v>
      </c>
      <c r="B9" s="7" t="s">
        <v>29</v>
      </c>
      <c r="C9" s="7" t="s">
        <v>30</v>
      </c>
      <c r="D9" s="8">
        <v>1400</v>
      </c>
      <c r="E9" s="8">
        <v>0</v>
      </c>
      <c r="F9" s="8">
        <v>0</v>
      </c>
      <c r="G9" s="8">
        <v>0</v>
      </c>
      <c r="H9" s="8">
        <v>345</v>
      </c>
      <c r="I9" s="9">
        <f t="shared" si="0"/>
        <v>345</v>
      </c>
    </row>
    <row r="10" spans="1:9">
      <c r="A10" s="16" t="s">
        <v>31</v>
      </c>
      <c r="B10" s="7" t="s">
        <v>32</v>
      </c>
      <c r="C10" s="7" t="s">
        <v>33</v>
      </c>
      <c r="D10" s="18">
        <v>135</v>
      </c>
      <c r="E10" s="18">
        <v>0</v>
      </c>
      <c r="F10" s="18">
        <v>15</v>
      </c>
      <c r="G10" s="18">
        <v>0</v>
      </c>
      <c r="H10" s="18">
        <v>62</v>
      </c>
      <c r="I10" s="9">
        <f t="shared" si="0"/>
        <v>77</v>
      </c>
    </row>
    <row r="11" spans="1:9" s="5" customFormat="1">
      <c r="A11" s="10" t="s">
        <v>34</v>
      </c>
      <c r="B11" s="11" t="s">
        <v>35</v>
      </c>
      <c r="C11" s="10" t="s">
        <v>36</v>
      </c>
      <c r="D11" s="18">
        <v>784</v>
      </c>
      <c r="E11" s="18">
        <v>134</v>
      </c>
      <c r="F11" s="18">
        <v>0</v>
      </c>
      <c r="G11" s="18">
        <v>0</v>
      </c>
      <c r="H11" s="18">
        <v>447</v>
      </c>
      <c r="I11" s="9">
        <f t="shared" si="0"/>
        <v>581</v>
      </c>
    </row>
    <row r="12" spans="1:9">
      <c r="A12" s="7" t="s">
        <v>37</v>
      </c>
      <c r="B12" s="7" t="s">
        <v>38</v>
      </c>
      <c r="C12" s="7" t="s">
        <v>39</v>
      </c>
      <c r="D12" s="18">
        <v>382</v>
      </c>
      <c r="E12" s="18">
        <v>0</v>
      </c>
      <c r="F12" s="18">
        <v>0</v>
      </c>
      <c r="G12" s="18">
        <v>0</v>
      </c>
      <c r="H12" s="18">
        <v>115</v>
      </c>
      <c r="I12" s="12">
        <f t="shared" si="0"/>
        <v>115</v>
      </c>
    </row>
    <row r="13" spans="1:9" s="5" customFormat="1">
      <c r="A13" s="13" t="s">
        <v>40</v>
      </c>
      <c r="B13" s="13" t="s">
        <v>41</v>
      </c>
      <c r="C13" s="7" t="s">
        <v>42</v>
      </c>
      <c r="D13" s="18">
        <v>2695</v>
      </c>
      <c r="E13" s="18">
        <v>2069</v>
      </c>
      <c r="F13" s="18">
        <v>0</v>
      </c>
      <c r="G13" s="18">
        <v>0</v>
      </c>
      <c r="H13" s="18">
        <v>11</v>
      </c>
      <c r="I13" s="12">
        <f t="shared" si="0"/>
        <v>2080</v>
      </c>
    </row>
    <row r="14" spans="1:9">
      <c r="A14" s="7" t="s">
        <v>43</v>
      </c>
      <c r="B14" s="7" t="s">
        <v>44</v>
      </c>
      <c r="C14" s="7" t="s">
        <v>45</v>
      </c>
      <c r="D14" s="8">
        <v>2544469</v>
      </c>
      <c r="E14" s="8">
        <v>0</v>
      </c>
      <c r="F14" s="8">
        <v>530006</v>
      </c>
      <c r="G14" s="8">
        <v>7232</v>
      </c>
      <c r="H14" s="8">
        <v>265664</v>
      </c>
      <c r="I14" s="9">
        <f t="shared" si="0"/>
        <v>802902</v>
      </c>
    </row>
    <row r="15" spans="1:9">
      <c r="A15" s="13" t="s">
        <v>46</v>
      </c>
      <c r="B15" s="13" t="s">
        <v>47</v>
      </c>
      <c r="C15" s="7" t="s">
        <v>48</v>
      </c>
      <c r="D15" s="18">
        <v>499</v>
      </c>
      <c r="E15" s="18">
        <v>0</v>
      </c>
      <c r="F15" s="18">
        <v>10</v>
      </c>
      <c r="G15" s="18">
        <v>177</v>
      </c>
      <c r="H15" s="18">
        <v>195</v>
      </c>
      <c r="I15" s="12">
        <f t="shared" si="0"/>
        <v>382</v>
      </c>
    </row>
    <row r="16" spans="1:9">
      <c r="A16" s="13" t="s">
        <v>46</v>
      </c>
      <c r="B16" s="13" t="s">
        <v>49</v>
      </c>
      <c r="C16" s="7" t="s">
        <v>50</v>
      </c>
      <c r="D16" s="18">
        <v>1755</v>
      </c>
      <c r="E16" s="18">
        <v>0</v>
      </c>
      <c r="F16" s="18">
        <v>0</v>
      </c>
      <c r="G16" s="18">
        <v>252</v>
      </c>
      <c r="H16" s="18">
        <v>223</v>
      </c>
      <c r="I16" s="12">
        <f t="shared" si="0"/>
        <v>475</v>
      </c>
    </row>
    <row r="17" spans="1:9">
      <c r="A17" s="7" t="s">
        <v>51</v>
      </c>
      <c r="B17" s="13" t="s">
        <v>52</v>
      </c>
      <c r="C17" s="7" t="s">
        <v>53</v>
      </c>
      <c r="D17" s="18">
        <v>19199</v>
      </c>
      <c r="E17" s="18">
        <v>1199</v>
      </c>
      <c r="F17" s="18">
        <v>0</v>
      </c>
      <c r="G17" s="18">
        <v>0</v>
      </c>
      <c r="H17" s="18">
        <v>16791</v>
      </c>
      <c r="I17" s="12">
        <f t="shared" si="0"/>
        <v>17990</v>
      </c>
    </row>
    <row r="18" spans="1:9" s="5" customFormat="1">
      <c r="A18" s="7" t="s">
        <v>54</v>
      </c>
      <c r="B18" s="13" t="s">
        <v>55</v>
      </c>
      <c r="C18" s="7" t="s">
        <v>56</v>
      </c>
      <c r="D18" s="18">
        <v>55880</v>
      </c>
      <c r="E18" s="18">
        <v>0</v>
      </c>
      <c r="F18" s="18">
        <v>0</v>
      </c>
      <c r="G18" s="18">
        <v>0</v>
      </c>
      <c r="H18" s="18">
        <v>25</v>
      </c>
      <c r="I18" s="12">
        <f t="shared" si="0"/>
        <v>25</v>
      </c>
    </row>
    <row r="19" spans="1:9">
      <c r="A19" s="14" t="s">
        <v>57</v>
      </c>
      <c r="B19" s="7" t="s">
        <v>58</v>
      </c>
      <c r="C19" s="7" t="s">
        <v>59</v>
      </c>
      <c r="D19" s="18">
        <v>2561</v>
      </c>
      <c r="E19" s="18">
        <v>2193</v>
      </c>
      <c r="F19" s="18">
        <v>0</v>
      </c>
      <c r="G19" s="18">
        <v>0</v>
      </c>
      <c r="H19" s="18">
        <v>41</v>
      </c>
      <c r="I19" s="12">
        <f t="shared" si="0"/>
        <v>2234</v>
      </c>
    </row>
    <row r="20" spans="1:9">
      <c r="A20" s="7" t="s">
        <v>60</v>
      </c>
      <c r="B20" s="7" t="s">
        <v>61</v>
      </c>
      <c r="C20" s="7" t="s">
        <v>62</v>
      </c>
      <c r="D20" s="18">
        <v>5669</v>
      </c>
      <c r="E20" s="18">
        <v>120</v>
      </c>
      <c r="F20" s="18">
        <v>0</v>
      </c>
      <c r="G20" s="18">
        <v>1010</v>
      </c>
      <c r="H20" s="18">
        <v>4357</v>
      </c>
      <c r="I20" s="12">
        <f t="shared" si="0"/>
        <v>5487</v>
      </c>
    </row>
    <row r="21" spans="1:9">
      <c r="A21" s="7" t="s">
        <v>60</v>
      </c>
      <c r="B21" s="17" t="s">
        <v>63</v>
      </c>
      <c r="C21" s="17" t="s">
        <v>64</v>
      </c>
      <c r="D21" s="18">
        <v>1738</v>
      </c>
      <c r="E21" s="18">
        <v>0</v>
      </c>
      <c r="F21" s="18">
        <v>0</v>
      </c>
      <c r="G21" s="18">
        <v>31</v>
      </c>
      <c r="H21" s="18">
        <v>475</v>
      </c>
      <c r="I21" s="12">
        <f t="shared" si="0"/>
        <v>506</v>
      </c>
    </row>
    <row r="22" spans="1:9" s="5" customFormat="1">
      <c r="A22" s="7" t="s">
        <v>65</v>
      </c>
      <c r="B22" s="7" t="s">
        <v>66</v>
      </c>
      <c r="C22" s="7" t="s">
        <v>67</v>
      </c>
      <c r="D22" s="18">
        <v>369470</v>
      </c>
      <c r="E22" s="18">
        <v>1631</v>
      </c>
      <c r="F22" s="18">
        <v>0</v>
      </c>
      <c r="G22" s="18">
        <v>0</v>
      </c>
      <c r="H22" s="18">
        <v>4974</v>
      </c>
      <c r="I22" s="9">
        <f t="shared" si="0"/>
        <v>6605</v>
      </c>
    </row>
    <row r="23" spans="1:9">
      <c r="A23" s="13" t="s">
        <v>68</v>
      </c>
      <c r="B23" s="13" t="s">
        <v>69</v>
      </c>
      <c r="C23" s="7" t="s">
        <v>70</v>
      </c>
      <c r="D23" s="18">
        <v>2072</v>
      </c>
      <c r="E23" s="18">
        <v>0</v>
      </c>
      <c r="F23" s="18">
        <v>0</v>
      </c>
      <c r="G23" s="18">
        <v>261</v>
      </c>
      <c r="H23" s="18">
        <v>121</v>
      </c>
      <c r="I23" s="12">
        <f t="shared" si="0"/>
        <v>382</v>
      </c>
    </row>
    <row r="24" spans="1:9" s="5" customFormat="1">
      <c r="A24" s="16" t="s">
        <v>71</v>
      </c>
      <c r="B24" s="7" t="s">
        <v>72</v>
      </c>
      <c r="C24" s="7" t="s">
        <v>73</v>
      </c>
      <c r="D24" s="8">
        <v>11042</v>
      </c>
      <c r="E24" s="8">
        <v>0</v>
      </c>
      <c r="F24" s="8">
        <v>0</v>
      </c>
      <c r="G24" s="8">
        <v>0</v>
      </c>
      <c r="H24" s="8">
        <v>172</v>
      </c>
      <c r="I24" s="9">
        <f t="shared" si="0"/>
        <v>172</v>
      </c>
    </row>
    <row r="25" spans="1:9">
      <c r="A25" s="7" t="s">
        <v>74</v>
      </c>
      <c r="B25" s="7" t="s">
        <v>75</v>
      </c>
      <c r="C25" s="7" t="s">
        <v>76</v>
      </c>
      <c r="D25" s="18">
        <v>467680</v>
      </c>
      <c r="E25" s="18">
        <v>28757</v>
      </c>
      <c r="F25" s="18">
        <v>0</v>
      </c>
      <c r="G25" s="18">
        <v>7904</v>
      </c>
      <c r="H25" s="18">
        <v>20824</v>
      </c>
      <c r="I25" s="9">
        <f t="shared" si="0"/>
        <v>57485</v>
      </c>
    </row>
    <row r="26" spans="1:9">
      <c r="A26" s="17" t="s">
        <v>77</v>
      </c>
      <c r="B26" s="17" t="s">
        <v>78</v>
      </c>
      <c r="C26" s="17" t="s">
        <v>79</v>
      </c>
      <c r="D26" s="18">
        <v>4478</v>
      </c>
      <c r="E26" s="18">
        <v>0</v>
      </c>
      <c r="F26" s="18">
        <v>0</v>
      </c>
      <c r="G26" s="18">
        <v>0</v>
      </c>
      <c r="H26" s="18">
        <v>562</v>
      </c>
      <c r="I26" s="9">
        <f t="shared" si="0"/>
        <v>562</v>
      </c>
    </row>
    <row r="27" spans="1:9">
      <c r="A27" s="7" t="s">
        <v>80</v>
      </c>
      <c r="B27" s="7" t="s">
        <v>81</v>
      </c>
      <c r="C27" s="7" t="s">
        <v>82</v>
      </c>
      <c r="D27" s="18">
        <v>890</v>
      </c>
      <c r="E27" s="18">
        <v>0</v>
      </c>
      <c r="F27" s="18">
        <v>0</v>
      </c>
      <c r="G27" s="18">
        <v>0</v>
      </c>
      <c r="H27" s="18">
        <v>21</v>
      </c>
      <c r="I27" s="9">
        <f t="shared" si="0"/>
        <v>21</v>
      </c>
    </row>
    <row r="28" spans="1:9">
      <c r="A28" s="7" t="s">
        <v>83</v>
      </c>
      <c r="B28" s="7" t="s">
        <v>84</v>
      </c>
      <c r="C28" s="7" t="s">
        <v>85</v>
      </c>
      <c r="D28" s="18">
        <v>10570</v>
      </c>
      <c r="E28" s="18">
        <v>1676</v>
      </c>
      <c r="F28" s="18">
        <v>0</v>
      </c>
      <c r="G28" s="18">
        <v>2441</v>
      </c>
      <c r="H28" s="18">
        <v>373</v>
      </c>
      <c r="I28" s="9">
        <f t="shared" si="0"/>
        <v>4490</v>
      </c>
    </row>
    <row r="29" spans="1:9">
      <c r="A29" s="7" t="s">
        <v>86</v>
      </c>
      <c r="B29" s="7" t="s">
        <v>87</v>
      </c>
      <c r="C29" s="7" t="s">
        <v>88</v>
      </c>
      <c r="D29" s="18">
        <v>5151</v>
      </c>
      <c r="E29" s="18">
        <v>261</v>
      </c>
      <c r="F29" s="18">
        <v>0</v>
      </c>
      <c r="G29" s="18">
        <v>0</v>
      </c>
      <c r="H29" s="18">
        <v>0</v>
      </c>
      <c r="I29" s="9">
        <f t="shared" si="0"/>
        <v>261</v>
      </c>
    </row>
    <row r="30" spans="1:9">
      <c r="A30" s="14" t="s">
        <v>89</v>
      </c>
      <c r="B30" s="13" t="s">
        <v>90</v>
      </c>
      <c r="C30" s="7" t="s">
        <v>91</v>
      </c>
      <c r="D30" s="18">
        <v>162007</v>
      </c>
      <c r="E30" s="18">
        <v>0</v>
      </c>
      <c r="F30" s="18">
        <v>0</v>
      </c>
      <c r="G30" s="18">
        <v>0</v>
      </c>
      <c r="H30" s="18">
        <v>36641</v>
      </c>
      <c r="I30" s="12">
        <f t="shared" si="0"/>
        <v>36641</v>
      </c>
    </row>
    <row r="31" spans="1:9" s="5" customFormat="1">
      <c r="A31" s="7" t="s">
        <v>92</v>
      </c>
      <c r="B31" s="7" t="s">
        <v>93</v>
      </c>
      <c r="C31" s="7" t="s">
        <v>94</v>
      </c>
      <c r="D31" s="18">
        <v>80938</v>
      </c>
      <c r="E31" s="18">
        <v>326</v>
      </c>
      <c r="F31" s="18">
        <v>0</v>
      </c>
      <c r="G31" s="18">
        <v>8393</v>
      </c>
      <c r="H31" s="18">
        <v>40093</v>
      </c>
      <c r="I31" s="12">
        <f t="shared" si="0"/>
        <v>48812</v>
      </c>
    </row>
    <row r="32" spans="1:9" s="5" customFormat="1">
      <c r="A32" s="7" t="s">
        <v>92</v>
      </c>
      <c r="B32" s="7" t="s">
        <v>95</v>
      </c>
      <c r="C32" s="7" t="s">
        <v>96</v>
      </c>
      <c r="D32" s="8">
        <v>166</v>
      </c>
      <c r="E32" s="8">
        <v>43</v>
      </c>
      <c r="F32" s="8">
        <v>0</v>
      </c>
      <c r="G32" s="8">
        <v>45</v>
      </c>
      <c r="H32" s="8">
        <v>0</v>
      </c>
      <c r="I32" s="9">
        <f t="shared" si="0"/>
        <v>88</v>
      </c>
    </row>
    <row r="33" spans="1:9">
      <c r="A33" s="7" t="s">
        <v>97</v>
      </c>
      <c r="B33" s="7" t="s">
        <v>98</v>
      </c>
      <c r="C33" s="7" t="s">
        <v>99</v>
      </c>
      <c r="D33" s="18">
        <v>511639</v>
      </c>
      <c r="E33" s="18">
        <v>18132</v>
      </c>
      <c r="F33" s="18">
        <v>260668</v>
      </c>
      <c r="G33" s="18">
        <v>68158</v>
      </c>
      <c r="H33" s="18">
        <v>5169</v>
      </c>
      <c r="I33" s="9">
        <f t="shared" si="0"/>
        <v>352127</v>
      </c>
    </row>
    <row r="34" spans="1:9">
      <c r="A34" s="7" t="s">
        <v>100</v>
      </c>
      <c r="B34" s="7" t="s">
        <v>101</v>
      </c>
      <c r="C34" s="7" t="s">
        <v>102</v>
      </c>
      <c r="D34" s="18">
        <v>9650</v>
      </c>
      <c r="E34" s="18">
        <v>7458</v>
      </c>
      <c r="F34" s="18">
        <v>0</v>
      </c>
      <c r="G34" s="18">
        <v>0</v>
      </c>
      <c r="H34" s="18">
        <v>118</v>
      </c>
      <c r="I34" s="9">
        <f t="shared" si="0"/>
        <v>7576</v>
      </c>
    </row>
    <row r="35" spans="1:9">
      <c r="A35" s="13" t="s">
        <v>103</v>
      </c>
      <c r="B35" s="15" t="s">
        <v>104</v>
      </c>
      <c r="C35" s="7" t="s">
        <v>105</v>
      </c>
      <c r="D35" s="18">
        <v>1840</v>
      </c>
      <c r="E35" s="18">
        <v>0</v>
      </c>
      <c r="F35" s="18">
        <v>470</v>
      </c>
      <c r="G35" s="18">
        <v>0</v>
      </c>
      <c r="H35" s="18">
        <v>62</v>
      </c>
      <c r="I35" s="12">
        <f t="shared" ref="I35:I59" si="1">SUM(E35:H35)</f>
        <v>532</v>
      </c>
    </row>
    <row r="36" spans="1:9">
      <c r="A36" s="13" t="s">
        <v>106</v>
      </c>
      <c r="B36" s="15" t="s">
        <v>107</v>
      </c>
      <c r="C36" s="7" t="s">
        <v>108</v>
      </c>
      <c r="D36" s="18">
        <v>42645</v>
      </c>
      <c r="E36" s="18">
        <v>0</v>
      </c>
      <c r="F36" s="18">
        <v>0</v>
      </c>
      <c r="G36" s="18">
        <v>0</v>
      </c>
      <c r="H36" s="18">
        <v>0</v>
      </c>
      <c r="I36" s="12">
        <f t="shared" si="1"/>
        <v>0</v>
      </c>
    </row>
    <row r="37" spans="1:9">
      <c r="A37" s="7" t="s">
        <v>109</v>
      </c>
      <c r="B37" s="11" t="s">
        <v>110</v>
      </c>
      <c r="C37" s="7" t="s">
        <v>111</v>
      </c>
      <c r="D37" s="18">
        <v>20682</v>
      </c>
      <c r="E37" s="18">
        <v>0</v>
      </c>
      <c r="F37" s="18">
        <v>2510</v>
      </c>
      <c r="G37" s="18">
        <v>0</v>
      </c>
      <c r="H37" s="18">
        <v>445</v>
      </c>
      <c r="I37" s="9">
        <f t="shared" si="1"/>
        <v>2955</v>
      </c>
    </row>
    <row r="38" spans="1:9">
      <c r="A38" s="7" t="s">
        <v>112</v>
      </c>
      <c r="B38" s="7" t="s">
        <v>113</v>
      </c>
      <c r="C38" s="7" t="s">
        <v>114</v>
      </c>
      <c r="D38" s="18">
        <v>13983</v>
      </c>
      <c r="E38" s="18">
        <v>0</v>
      </c>
      <c r="F38" s="18">
        <v>0</v>
      </c>
      <c r="G38" s="18">
        <v>5735</v>
      </c>
      <c r="H38" s="18">
        <v>72</v>
      </c>
      <c r="I38" s="12">
        <f t="shared" si="1"/>
        <v>5807</v>
      </c>
    </row>
    <row r="39" spans="1:9">
      <c r="A39" s="7" t="s">
        <v>115</v>
      </c>
      <c r="B39" s="7" t="s">
        <v>116</v>
      </c>
      <c r="C39" s="7" t="s">
        <v>117</v>
      </c>
      <c r="D39" s="18">
        <v>2400</v>
      </c>
      <c r="E39" s="18">
        <v>0</v>
      </c>
      <c r="F39" s="18">
        <v>0</v>
      </c>
      <c r="G39" s="18">
        <v>0</v>
      </c>
      <c r="H39" s="18">
        <v>172</v>
      </c>
      <c r="I39" s="12">
        <f t="shared" si="1"/>
        <v>172</v>
      </c>
    </row>
    <row r="40" spans="1:9">
      <c r="A40" s="7" t="s">
        <v>118</v>
      </c>
      <c r="B40" s="7" t="s">
        <v>119</v>
      </c>
      <c r="C40" s="7" t="s">
        <v>120</v>
      </c>
      <c r="D40" s="18">
        <v>1287</v>
      </c>
      <c r="E40" s="18">
        <v>0</v>
      </c>
      <c r="F40" s="18">
        <v>0</v>
      </c>
      <c r="G40" s="18">
        <v>0</v>
      </c>
      <c r="H40" s="18">
        <v>95</v>
      </c>
      <c r="I40" s="12">
        <f t="shared" si="1"/>
        <v>95</v>
      </c>
    </row>
    <row r="41" spans="1:9">
      <c r="A41" s="7" t="s">
        <v>121</v>
      </c>
      <c r="B41" s="15" t="s">
        <v>122</v>
      </c>
      <c r="C41" s="7" t="s">
        <v>123</v>
      </c>
      <c r="D41" s="18">
        <v>10828</v>
      </c>
      <c r="E41" s="18">
        <v>0</v>
      </c>
      <c r="F41" s="18">
        <v>0</v>
      </c>
      <c r="G41" s="18">
        <v>0</v>
      </c>
      <c r="H41" s="18">
        <v>1203</v>
      </c>
      <c r="I41" s="12">
        <f t="shared" si="1"/>
        <v>1203</v>
      </c>
    </row>
    <row r="42" spans="1:9">
      <c r="A42" s="7" t="s">
        <v>124</v>
      </c>
      <c r="B42" s="7" t="s">
        <v>125</v>
      </c>
      <c r="C42" s="7" t="s">
        <v>126</v>
      </c>
      <c r="D42" s="18">
        <v>11600</v>
      </c>
      <c r="E42" s="18">
        <v>0</v>
      </c>
      <c r="F42" s="18">
        <v>0</v>
      </c>
      <c r="G42" s="18">
        <v>100</v>
      </c>
      <c r="H42" s="18">
        <v>4053</v>
      </c>
      <c r="I42" s="9">
        <f t="shared" si="1"/>
        <v>4153</v>
      </c>
    </row>
    <row r="43" spans="1:9" s="5" customFormat="1">
      <c r="A43" s="7" t="s">
        <v>127</v>
      </c>
      <c r="B43" s="13" t="s">
        <v>128</v>
      </c>
      <c r="C43" s="7" t="s">
        <v>129</v>
      </c>
      <c r="D43" s="18">
        <v>14853</v>
      </c>
      <c r="E43" s="18">
        <v>0</v>
      </c>
      <c r="F43" s="18">
        <v>0</v>
      </c>
      <c r="G43" s="18">
        <v>0</v>
      </c>
      <c r="H43" s="18">
        <v>2</v>
      </c>
      <c r="I43" s="12">
        <f t="shared" si="1"/>
        <v>2</v>
      </c>
    </row>
    <row r="44" spans="1:9" s="5" customFormat="1">
      <c r="A44" s="7" t="s">
        <v>130</v>
      </c>
      <c r="B44" s="13" t="s">
        <v>131</v>
      </c>
      <c r="C44" s="7" t="s">
        <v>132</v>
      </c>
      <c r="D44" s="18">
        <v>734</v>
      </c>
      <c r="E44" s="18">
        <v>0</v>
      </c>
      <c r="F44" s="18">
        <v>77</v>
      </c>
      <c r="G44" s="18">
        <v>0</v>
      </c>
      <c r="H44" s="18">
        <v>32</v>
      </c>
      <c r="I44" s="12">
        <f t="shared" si="1"/>
        <v>109</v>
      </c>
    </row>
    <row r="45" spans="1:9">
      <c r="A45" s="7" t="s">
        <v>133</v>
      </c>
      <c r="B45" s="14" t="s">
        <v>134</v>
      </c>
      <c r="C45" s="7" t="s">
        <v>135</v>
      </c>
      <c r="D45" s="18">
        <v>21000</v>
      </c>
      <c r="E45" s="18">
        <v>0</v>
      </c>
      <c r="F45" s="18">
        <v>0</v>
      </c>
      <c r="G45" s="18">
        <v>0</v>
      </c>
      <c r="H45" s="18">
        <v>41</v>
      </c>
      <c r="I45" s="12">
        <f t="shared" si="1"/>
        <v>41</v>
      </c>
    </row>
    <row r="46" spans="1:9">
      <c r="A46" s="7" t="s">
        <v>136</v>
      </c>
      <c r="B46" s="7" t="s">
        <v>137</v>
      </c>
      <c r="C46" s="7" t="s">
        <v>138</v>
      </c>
      <c r="D46" s="8">
        <v>127700</v>
      </c>
      <c r="E46" s="8">
        <v>0</v>
      </c>
      <c r="F46" s="8">
        <v>0</v>
      </c>
      <c r="G46" s="8">
        <v>0</v>
      </c>
      <c r="H46" s="8">
        <v>3337</v>
      </c>
      <c r="I46" s="9">
        <f t="shared" si="1"/>
        <v>3337</v>
      </c>
    </row>
    <row r="47" spans="1:9">
      <c r="A47" s="7" t="s">
        <v>139</v>
      </c>
      <c r="B47" s="7" t="s">
        <v>140</v>
      </c>
      <c r="C47" s="7" t="s">
        <v>141</v>
      </c>
      <c r="D47" s="18">
        <v>15191</v>
      </c>
      <c r="E47" s="18">
        <v>650</v>
      </c>
      <c r="F47" s="18">
        <v>0</v>
      </c>
      <c r="G47" s="18">
        <v>0</v>
      </c>
      <c r="H47" s="18">
        <v>3409</v>
      </c>
      <c r="I47" s="12">
        <f t="shared" si="1"/>
        <v>4059</v>
      </c>
    </row>
    <row r="48" spans="1:9">
      <c r="A48" s="7" t="s">
        <v>142</v>
      </c>
      <c r="B48" s="14" t="s">
        <v>143</v>
      </c>
      <c r="C48" s="7" t="s">
        <v>144</v>
      </c>
      <c r="D48" s="18">
        <v>38014</v>
      </c>
      <c r="E48" s="18">
        <v>700</v>
      </c>
      <c r="F48" s="18">
        <v>3219</v>
      </c>
      <c r="G48" s="18">
        <v>0</v>
      </c>
      <c r="H48" s="18">
        <v>11756</v>
      </c>
      <c r="I48" s="12">
        <f t="shared" si="1"/>
        <v>15675</v>
      </c>
    </row>
    <row r="49" spans="1:15">
      <c r="A49" s="7" t="s">
        <v>145</v>
      </c>
      <c r="B49" s="7" t="s">
        <v>146</v>
      </c>
      <c r="C49" s="7" t="s">
        <v>147</v>
      </c>
      <c r="D49" s="18">
        <v>49356</v>
      </c>
      <c r="E49" s="18">
        <v>2377</v>
      </c>
      <c r="F49" s="18">
        <v>0</v>
      </c>
      <c r="G49" s="18">
        <v>0</v>
      </c>
      <c r="H49" s="18">
        <v>246</v>
      </c>
      <c r="I49" s="9">
        <f t="shared" si="1"/>
        <v>2623</v>
      </c>
      <c r="J49" s="5"/>
      <c r="K49" s="5"/>
      <c r="L49" s="5"/>
      <c r="M49" s="5"/>
      <c r="N49" s="5"/>
      <c r="O49" s="5"/>
    </row>
    <row r="50" spans="1:15" s="5" customFormat="1">
      <c r="A50" s="7" t="s">
        <v>148</v>
      </c>
      <c r="B50" s="7" t="s">
        <v>149</v>
      </c>
      <c r="C50" s="7" t="s">
        <v>150</v>
      </c>
      <c r="D50" s="18">
        <v>260</v>
      </c>
      <c r="E50" s="18">
        <v>0</v>
      </c>
      <c r="F50" s="18">
        <v>0</v>
      </c>
      <c r="G50" s="18">
        <v>3</v>
      </c>
      <c r="H50" s="18">
        <v>165</v>
      </c>
      <c r="I50" s="9">
        <f t="shared" si="1"/>
        <v>168</v>
      </c>
    </row>
    <row r="51" spans="1:15">
      <c r="A51" s="7" t="s">
        <v>151</v>
      </c>
      <c r="B51" s="7" t="s">
        <v>152</v>
      </c>
      <c r="C51" s="7" t="s">
        <v>153</v>
      </c>
      <c r="D51" s="18">
        <v>6373</v>
      </c>
      <c r="E51" s="18">
        <v>468</v>
      </c>
      <c r="F51" s="18">
        <v>0</v>
      </c>
      <c r="G51" s="18">
        <v>0</v>
      </c>
      <c r="H51" s="18">
        <v>384</v>
      </c>
      <c r="I51" s="9">
        <f t="shared" si="1"/>
        <v>852</v>
      </c>
      <c r="J51" s="5"/>
      <c r="K51" s="5"/>
      <c r="L51" s="5"/>
      <c r="M51" s="5"/>
      <c r="N51" s="5"/>
      <c r="O51" s="5"/>
    </row>
    <row r="52" spans="1:15" s="19" customFormat="1">
      <c r="A52" s="7" t="s">
        <v>154</v>
      </c>
      <c r="B52" s="7" t="s">
        <v>155</v>
      </c>
      <c r="C52" s="7" t="s">
        <v>156</v>
      </c>
      <c r="D52" s="18">
        <v>6030</v>
      </c>
      <c r="E52" s="18">
        <v>0</v>
      </c>
      <c r="F52" s="18">
        <v>0</v>
      </c>
      <c r="G52" s="18">
        <v>0</v>
      </c>
      <c r="H52" s="18">
        <v>2</v>
      </c>
      <c r="I52" s="9">
        <f t="shared" si="1"/>
        <v>2</v>
      </c>
      <c r="J52" s="5"/>
      <c r="K52" s="5"/>
      <c r="L52" s="5"/>
      <c r="M52" s="5"/>
      <c r="N52" s="5"/>
      <c r="O52" s="5"/>
    </row>
    <row r="53" spans="1:15" s="19" customFormat="1">
      <c r="A53" s="7" t="s">
        <v>157</v>
      </c>
      <c r="B53" s="7" t="s">
        <v>158</v>
      </c>
      <c r="C53" s="7" t="s">
        <v>159</v>
      </c>
      <c r="D53" s="18">
        <v>914430</v>
      </c>
      <c r="E53" s="18">
        <v>0</v>
      </c>
      <c r="F53" s="18">
        <v>835</v>
      </c>
      <c r="G53" s="18">
        <v>2564</v>
      </c>
      <c r="H53" s="18">
        <v>6949</v>
      </c>
      <c r="I53" s="9">
        <f t="shared" si="1"/>
        <v>10348</v>
      </c>
      <c r="J53" s="5"/>
      <c r="K53" s="5"/>
      <c r="L53" s="5"/>
      <c r="M53" s="5"/>
      <c r="N53" s="5"/>
      <c r="O53" s="5"/>
    </row>
    <row r="54" spans="1:15" s="19" customFormat="1">
      <c r="A54" s="7" t="s">
        <v>160</v>
      </c>
      <c r="B54" s="7" t="s">
        <v>161</v>
      </c>
      <c r="C54" s="7" t="s">
        <v>162</v>
      </c>
      <c r="D54" s="8">
        <v>44361</v>
      </c>
      <c r="E54" s="8">
        <v>0</v>
      </c>
      <c r="F54" s="8">
        <v>0</v>
      </c>
      <c r="G54" s="8">
        <v>14367</v>
      </c>
      <c r="H54" s="8">
        <v>21</v>
      </c>
      <c r="I54" s="9">
        <f t="shared" si="1"/>
        <v>14388</v>
      </c>
      <c r="J54" s="5"/>
      <c r="K54" s="5"/>
      <c r="L54" s="5"/>
      <c r="M54" s="5"/>
      <c r="N54" s="5"/>
      <c r="O54" s="5"/>
    </row>
    <row r="55" spans="1:15" s="19" customFormat="1">
      <c r="A55" s="13" t="s">
        <v>163</v>
      </c>
      <c r="B55" s="10" t="s">
        <v>164</v>
      </c>
      <c r="C55" s="7" t="s">
        <v>165</v>
      </c>
      <c r="D55" s="18">
        <v>11157</v>
      </c>
      <c r="E55" s="18">
        <v>5465</v>
      </c>
      <c r="F55" s="18">
        <v>0</v>
      </c>
      <c r="G55" s="18">
        <v>774</v>
      </c>
      <c r="H55" s="18">
        <v>693</v>
      </c>
      <c r="I55" s="12">
        <f t="shared" si="1"/>
        <v>6932</v>
      </c>
      <c r="J55" s="5"/>
      <c r="K55" s="5"/>
      <c r="L55" s="5"/>
      <c r="M55" s="5"/>
      <c r="N55" s="5"/>
      <c r="O55" s="5"/>
    </row>
    <row r="56" spans="1:15" s="19" customFormat="1">
      <c r="A56" s="13" t="s">
        <v>166</v>
      </c>
      <c r="B56" s="15" t="s">
        <v>167</v>
      </c>
      <c r="C56" s="7" t="s">
        <v>168</v>
      </c>
      <c r="D56" s="18">
        <v>1439</v>
      </c>
      <c r="E56" s="18">
        <v>828</v>
      </c>
      <c r="F56" s="18">
        <v>0</v>
      </c>
      <c r="G56" s="18">
        <v>88</v>
      </c>
      <c r="H56" s="18">
        <v>193</v>
      </c>
      <c r="I56" s="12">
        <f t="shared" si="1"/>
        <v>1109</v>
      </c>
      <c r="J56" s="5"/>
      <c r="K56" s="5"/>
      <c r="L56" s="5"/>
      <c r="M56" s="5"/>
      <c r="N56" s="5"/>
      <c r="O56" s="5"/>
    </row>
    <row r="57" spans="1:15" s="19" customFormat="1">
      <c r="A57" s="7" t="s">
        <v>169</v>
      </c>
      <c r="B57" s="7" t="s">
        <v>170</v>
      </c>
      <c r="C57" s="7" t="s">
        <v>171</v>
      </c>
      <c r="D57" s="18">
        <v>77442</v>
      </c>
      <c r="E57" s="18">
        <v>0</v>
      </c>
      <c r="F57" s="18">
        <v>0</v>
      </c>
      <c r="G57" s="18">
        <v>0</v>
      </c>
      <c r="H57" s="18">
        <v>745</v>
      </c>
      <c r="I57" s="9">
        <f t="shared" si="1"/>
        <v>745</v>
      </c>
      <c r="J57" s="5"/>
      <c r="K57" s="5"/>
      <c r="L57" s="5"/>
      <c r="M57" s="5"/>
      <c r="N57" s="5"/>
      <c r="O57" s="5"/>
    </row>
    <row r="58" spans="1:15" s="19" customFormat="1">
      <c r="A58" s="7" t="s">
        <v>172</v>
      </c>
      <c r="B58" s="7" t="s">
        <v>173</v>
      </c>
      <c r="C58" s="7" t="s">
        <v>174</v>
      </c>
      <c r="D58" s="18">
        <v>818</v>
      </c>
      <c r="E58" s="18">
        <v>347</v>
      </c>
      <c r="F58" s="18">
        <v>0</v>
      </c>
      <c r="G58" s="18">
        <v>73</v>
      </c>
      <c r="H58" s="18">
        <v>84</v>
      </c>
      <c r="I58" s="9">
        <f t="shared" si="1"/>
        <v>504</v>
      </c>
      <c r="J58" s="5"/>
      <c r="K58" s="5"/>
      <c r="L58" s="5"/>
      <c r="M58" s="5"/>
      <c r="N58" s="5"/>
      <c r="O58" s="5"/>
    </row>
    <row r="59" spans="1:15" s="19" customFormat="1">
      <c r="A59" s="7" t="s">
        <v>175</v>
      </c>
      <c r="B59" s="7" t="s">
        <v>176</v>
      </c>
      <c r="C59" s="7" t="s">
        <v>177</v>
      </c>
      <c r="D59" s="18">
        <v>241472</v>
      </c>
      <c r="E59" s="18">
        <v>226966</v>
      </c>
      <c r="F59" s="18">
        <v>0</v>
      </c>
      <c r="G59" s="18">
        <v>0</v>
      </c>
      <c r="H59" s="18">
        <v>1685</v>
      </c>
      <c r="I59" s="9">
        <f t="shared" si="1"/>
        <v>228651</v>
      </c>
      <c r="J59" s="5"/>
      <c r="K59" s="5"/>
      <c r="L59" s="5"/>
      <c r="M59" s="5"/>
      <c r="N59" s="5"/>
      <c r="O59" s="5"/>
    </row>
  </sheetData>
  <sortState ref="A3:I63">
    <sortCondition ref="A2"/>
  </sortState>
  <mergeCells count="1">
    <mergeCell ref="A1:I1"/>
  </mergeCells>
  <conditionalFormatting sqref="C52:C59">
    <cfRule type="duplicateValues" dxfId="0" priority="2"/>
  </conditionalFormatting>
  <pageMargins left="0.25" right="0.25" top="0.75" bottom="0.75" header="0.3" footer="0.3"/>
  <pageSetup paperSize="5" scale="54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556A6-80F5-407D-9B23-FD2C55FFE0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CAB37A-6F3A-4C38-A3C2-DBD0BBE53323}">
  <ds:schemaRefs>
    <ds:schemaRef ds:uri="http://schemas.microsoft.com/sharepoint/v4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13d7d47-5e6d-43e2-97f1-eafbdde66bfb"/>
  </ds:schemaRefs>
</ds:datastoreItem>
</file>

<file path=customXml/itemProps3.xml><?xml version="1.0" encoding="utf-8"?>
<ds:datastoreItem xmlns:ds="http://schemas.openxmlformats.org/officeDocument/2006/customXml" ds:itemID="{C38762E5-39D6-4C99-AD1B-8D5734106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d7d47-5e6d-43e2-97f1-eafbdde66b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dcterms:created xsi:type="dcterms:W3CDTF">2015-04-20T15:57:27Z</dcterms:created>
  <dcterms:modified xsi:type="dcterms:W3CDTF">2021-06-15T17:14:41Z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